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480" windowHeight="5160" firstSheet="2" activeTab="4"/>
  </bookViews>
  <sheets>
    <sheet name="Паспорт" sheetId="1" state="veryHidden" r:id="rId1"/>
    <sheet name="Инструкция" sheetId="2" r:id="rId2"/>
    <sheet name="Справочники" sheetId="3" r:id="rId3"/>
    <sheet name="Доходы-расходы" sheetId="4" r:id="rId4"/>
    <sheet name="Расшифровка" sheetId="5" r:id="rId5"/>
    <sheet name="23" sheetId="6" state="veryHidden" r:id="rId6"/>
    <sheet name="Заголовок2" sheetId="7" state="veryHidden" r:id="rId7"/>
    <sheet name="Заголовок" sheetId="8" state="veryHidden" r:id="rId8"/>
    <sheet name="REESTR" sheetId="9" state="veryHidden" r:id="rId9"/>
    <sheet name="TEHSHEET" sheetId="10" state="veryHidden" r:id="rId10"/>
    <sheet name="REESTR_ORG" sheetId="11" state="veryHidden" r:id="rId11"/>
    <sheet name="Комментарии" sheetId="12" r:id="rId12"/>
    <sheet name="Проверка" sheetId="13" r:id="rId13"/>
  </sheets>
  <externalReferences>
    <externalReference r:id="rId16"/>
  </externalReferences>
  <definedNames>
    <definedName name="DAYS">'TEHSHEET'!$H$1:$H$31</definedName>
    <definedName name="fil">'Справочники'!$D$11</definedName>
    <definedName name="god">'Справочники'!$E$2</definedName>
    <definedName name="inn">'Справочники'!$J$6</definedName>
    <definedName name="kpp">'Справочники'!$J$7</definedName>
    <definedName name="LIST_ORG">'REESTR_ORG'!$A$2:$D$283</definedName>
    <definedName name="mo">'Справочники'!$C$14</definedName>
    <definedName name="MO_LIST1">'REESTR'!$C$170:$C$183</definedName>
    <definedName name="MONEY">'TEHSHEET'!$K$1:$K$2</definedName>
    <definedName name="MONTHS">'TEHSHEET'!$G$1:$G$12</definedName>
    <definedName name="MONTHS1">'TEHSHEET'!$L$1:$L$12</definedName>
    <definedName name="mr">'Справочники'!$C$13</definedName>
    <definedName name="MUNOBR">'TEHSHEET'!$A$1:$A$999</definedName>
    <definedName name="MUNRAION">'TEHSHEET'!$A$2:$A$39</definedName>
    <definedName name="OKTMO">'TEHSHEET'!$C$1:$C$999</definedName>
    <definedName name="oktmo_n">'Справочники'!$F$14</definedName>
    <definedName name="org">'Справочники'!$C$5</definedName>
    <definedName name="p1_rst_1">'[1]Лист2'!$A$1</definedName>
    <definedName name="PERIOD1">'TEHSHEET'!$M$1:$M$4</definedName>
    <definedName name="prd2">'Справочники'!$D$2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SCOPE_DATA1">'Доходы-расходы'!$L$14:$L$37,'Доходы-расходы'!$I$14:$I$37</definedName>
    <definedName name="SCOPE_DATA2">'Расшифровка'!$H$12:$K$17</definedName>
    <definedName name="T2_DiapProt">P1_T2_DiapProt,P2_T2_DiapProt</definedName>
    <definedName name="YEARS">'TEHSHEET'!$I$1:$I$20</definedName>
    <definedName name="YES_NO">'TEHSHEET'!$J$1:$J$2</definedName>
    <definedName name="БазовыйПериод">'Заголовок2'!$B$15</definedName>
    <definedName name="вапв">P1_T2.1?Protection</definedName>
    <definedName name="з">'Паспорт'!P6_T2.1?Protection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<sst xmlns="http://schemas.openxmlformats.org/spreadsheetml/2006/main" count="2504" uniqueCount="1381">
  <si>
    <t>6319709770</t>
  </si>
  <si>
    <t>ОАО “Тольяттинская энергосбытовая компания”</t>
  </si>
  <si>
    <t>6321211371</t>
  </si>
  <si>
    <t>ОАО “Цветущие сады”</t>
  </si>
  <si>
    <t>ОАО “ЭЛЕКТРОСЕТЬ”</t>
  </si>
  <si>
    <t>ОАО “Юго – Запад транснефтепродукт”</t>
  </si>
  <si>
    <t>6317026217</t>
  </si>
  <si>
    <t>ОАО Самарский завод “Экран”</t>
  </si>
  <si>
    <t>6319033724</t>
  </si>
  <si>
    <t>ОАО комбинат “Полимерстройматериалы”</t>
  </si>
  <si>
    <t>ООО "НОВАТЭК-ПОЛИМЕР"</t>
  </si>
  <si>
    <t>ООО "СТРОММАШИНА"</t>
  </si>
  <si>
    <t>632401001</t>
  </si>
  <si>
    <t>ООО “АБЗ-275”</t>
  </si>
  <si>
    <t>6318122080</t>
  </si>
  <si>
    <t>ООО “Александровское”</t>
  </si>
  <si>
    <t>6375193947</t>
  </si>
  <si>
    <t>ООО “БЫТКОМФОРТ п. Балашейка”</t>
  </si>
  <si>
    <t>ООО “БЫТКОМФОРТ”</t>
  </si>
  <si>
    <t>ООО “Бытсервис”</t>
  </si>
  <si>
    <t>6375192848</t>
  </si>
  <si>
    <t>ООО “ВИКТОР Плюс”</t>
  </si>
  <si>
    <t>ООО “ВЭТ”</t>
  </si>
  <si>
    <t>ООО “Волжская тепло-транспортная компания”</t>
  </si>
  <si>
    <t>6312081800</t>
  </si>
  <si>
    <t>ООО “Волжский продукт”</t>
  </si>
  <si>
    <t>6367005438</t>
  </si>
  <si>
    <t>ООО “Газпром ПХГ” филиал - “Похвистневское управление подземного хра-нения газа”</t>
  </si>
  <si>
    <t>635702001</t>
  </si>
  <si>
    <t>ООО “Газпром трансгаз Самара”</t>
  </si>
  <si>
    <t>6315000291</t>
  </si>
  <si>
    <t>ООО “ЖЭУ 110 “А””</t>
  </si>
  <si>
    <t>6315567468</t>
  </si>
  <si>
    <t>ООО “Жильё”</t>
  </si>
  <si>
    <t>ООО “ЗАВОД ЖБИ-5”</t>
  </si>
  <si>
    <t>6318321906</t>
  </si>
  <si>
    <t>ООО “ЗИМ-Энерго”</t>
  </si>
  <si>
    <t>6316138623</t>
  </si>
  <si>
    <t>ООО “Завод приборных подшипников”</t>
  </si>
  <si>
    <t>ООО “Засамарская сетевая компания”</t>
  </si>
  <si>
    <t>6313172249</t>
  </si>
  <si>
    <t>ООО “Инвестиционная производственная Кинельская теплоэнергетическая компания”</t>
  </si>
  <si>
    <t>6350010359</t>
  </si>
  <si>
    <t>ООО “КСК г. Отрадного”</t>
  </si>
  <si>
    <t>ООО “Коммунальное хозяйство “Бобровка”</t>
  </si>
  <si>
    <t>ООО “Коммунарское коммунальное хозяйство”</t>
  </si>
  <si>
    <t>ООО “Конкрит”</t>
  </si>
  <si>
    <t>6325029620</t>
  </si>
  <si>
    <t>590601001</t>
  </si>
  <si>
    <t>ООО “МАРЭМ+Волжские электрические сети”</t>
  </si>
  <si>
    <t>ООО “ПРОНТО-САМАРА”</t>
  </si>
  <si>
    <t>6316028934</t>
  </si>
  <si>
    <t>ООО “РЕГИОНСЕРВИС”</t>
  </si>
  <si>
    <t>ООО “РОСЭНЕРГОСЕТЬ”</t>
  </si>
  <si>
    <t>7811323823</t>
  </si>
  <si>
    <t>781101001</t>
  </si>
  <si>
    <t>ООО “Раббат”</t>
  </si>
  <si>
    <t>ООО “Репер”</t>
  </si>
  <si>
    <t>ООО “Росна Сервис”</t>
  </si>
  <si>
    <t>ООО “САМАРА-ХОЛДИНГ”</t>
  </si>
  <si>
    <t>ООО “САМАРА-ЦЕНТР”</t>
  </si>
  <si>
    <t>6316145726</t>
  </si>
  <si>
    <t>ООО “САМАРСКИЙ ДЕЛОВОЙ ЦЕНТР”</t>
  </si>
  <si>
    <t>ООО “СПЕКТР”</t>
  </si>
  <si>
    <t>ООО “Самара - Терминал”</t>
  </si>
  <si>
    <t>ООО “Сергиевская коммунальная компания”</t>
  </si>
  <si>
    <t>ООО “Средневолжская ассоциация промышленных предприятий”</t>
  </si>
  <si>
    <t>6311110180</t>
  </si>
  <si>
    <t>ООО “Стройсервис”</t>
  </si>
  <si>
    <t>ООО “ТОЛЬЯТТИКАУЧУК”</t>
  </si>
  <si>
    <t>ООО “ТОЛЬЯТТИСПИРТПРОМ”</t>
  </si>
  <si>
    <t>ООО “Теплосеть”</t>
  </si>
  <si>
    <t>ООО “Тольяттинский Трансформатор”</t>
  </si>
  <si>
    <t>6323072765</t>
  </si>
  <si>
    <t>ООО “Фрунзенское”</t>
  </si>
  <si>
    <t>6375193810</t>
  </si>
  <si>
    <t>ООО “Хилковское коммунальное хозяйство”</t>
  </si>
  <si>
    <t>ООО “ЭНЕРГОБЫТОБСЛУЖИВАНИЕ”</t>
  </si>
  <si>
    <t>ООО “ЭНЕРГОЗАВОД”</t>
  </si>
  <si>
    <t>ООО “ЭТС - САЗ”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</si>
  <si>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</si>
  <si>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</si>
  <si>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</si>
  <si>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</si>
  <si>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</si>
  <si>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ООО “Элкон-С”</t>
  </si>
  <si>
    <t>6318137304</t>
  </si>
  <si>
    <t>ООО “ЮНИКОМ”</t>
  </si>
  <si>
    <t>ООО ЖКХ “Чубовское”</t>
  </si>
  <si>
    <t>ООО Управляющая компания “Ремтепло”</t>
  </si>
  <si>
    <t>6372013843</t>
  </si>
  <si>
    <t>ООО фирма “Вега”</t>
  </si>
  <si>
    <t>6372006927</t>
  </si>
  <si>
    <t>ООО фирма “ЗаДуМКа”</t>
  </si>
  <si>
    <t>ООО фирма “Заря”</t>
  </si>
  <si>
    <t>ООО фирма “РОСНА”</t>
  </si>
  <si>
    <t>6317015328</t>
  </si>
  <si>
    <t>СП Энергосбыт Куйбышевской ж.д. филиал ОАО "РЖД"</t>
  </si>
  <si>
    <t>631131002</t>
  </si>
  <si>
    <t>ФБУ ИК-13 ГУФСИН России по Самарской области</t>
  </si>
  <si>
    <t>6367080308</t>
  </si>
  <si>
    <t>ФБУ ИК-5 ГУФСИН России по Самарской области</t>
  </si>
  <si>
    <t>ФБУ ИК-6 ГУФСИН России по Самарской области</t>
  </si>
  <si>
    <t>ФГУ “Санаторий “Волжский утес”</t>
  </si>
  <si>
    <t>ФГУ “Санаторий “Сергиевские минеральные воды”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</si>
  <si>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</si>
  <si>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</si>
  <si>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</si>
  <si>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</si>
  <si>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</si>
  <si>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ФКП “Приволжский государственный боеприпасный испытательный полигон”</t>
  </si>
  <si>
    <t>ФКП “Чапаевский механический завод”</t>
  </si>
  <si>
    <t>Сызранское муниципальное унитарное предприятие "Экопром"</t>
  </si>
  <si>
    <t>6325010877</t>
  </si>
  <si>
    <t>ТЭЦ ВАЗа</t>
  </si>
  <si>
    <t>632102001</t>
  </si>
  <si>
    <t>Тольяттинская ТЭЦ</t>
  </si>
  <si>
    <t>632302001</t>
  </si>
  <si>
    <t>6387002139</t>
  </si>
  <si>
    <t>6381000103</t>
  </si>
  <si>
    <t>6314015880</t>
  </si>
  <si>
    <t>6313010110</t>
  </si>
  <si>
    <t>6330280371</t>
  </si>
  <si>
    <t>ФКП "Самарский завод "Коммунар"</t>
  </si>
  <si>
    <t>6367080065</t>
  </si>
  <si>
    <t>6330032690</t>
  </si>
  <si>
    <t>6316025588</t>
  </si>
  <si>
    <t>Челно – Вершинское МУП ПО ЖКХ</t>
  </si>
  <si>
    <t>638501001</t>
  </si>
  <si>
    <t>Чернореченская КЭЧ</t>
  </si>
  <si>
    <t>6367080650</t>
  </si>
  <si>
    <t>6340000143</t>
  </si>
  <si>
    <t>6312014313</t>
  </si>
  <si>
    <t>6372003764</t>
  </si>
  <si>
    <t>Себестоимость проданных товаров, продукции, работ, услуг</t>
  </si>
  <si>
    <t>Внереализационные доходы</t>
  </si>
  <si>
    <t>Внереализационные расходы</t>
  </si>
  <si>
    <t>2.7</t>
  </si>
  <si>
    <t>(9 цифр)</t>
  </si>
  <si>
    <t>Отчет о прибылях и убытках</t>
  </si>
  <si>
    <t>Кропачева А.В.</t>
  </si>
  <si>
    <t>Инструкция</t>
  </si>
  <si>
    <t>Удалить</t>
  </si>
  <si>
    <t>5.1.2</t>
  </si>
  <si>
    <t>Справочники</t>
  </si>
  <si>
    <t>5.1.3</t>
  </si>
  <si>
    <t>Доходы-расходы</t>
  </si>
  <si>
    <t>5.1.4</t>
  </si>
  <si>
    <t>5.1.5</t>
  </si>
  <si>
    <t>Проверка</t>
  </si>
  <si>
    <t>Готов</t>
  </si>
  <si>
    <t>В разработке</t>
  </si>
  <si>
    <t>№ п.п.</t>
  </si>
  <si>
    <t>A</t>
  </si>
  <si>
    <t>3.2</t>
  </si>
  <si>
    <t>3.3</t>
  </si>
  <si>
    <t>5</t>
  </si>
  <si>
    <t>5.1</t>
  </si>
  <si>
    <t>5.2</t>
  </si>
  <si>
    <t>5.3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</si>
  <si>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</si>
  <si>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</si>
  <si>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</si>
  <si>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</si>
  <si>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</si>
  <si>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</si>
  <si>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</si>
  <si>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</si>
  <si>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</si>
  <si>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</si>
  <si>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</si>
  <si>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</si>
  <si>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</si>
  <si>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</si>
  <si>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</si>
  <si>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</si>
  <si>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</si>
  <si>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</si>
  <si>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</si>
  <si>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</si>
  <si>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</si>
  <si>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</si>
  <si>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</si>
  <si>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</si>
  <si>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</si>
  <si>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</si>
  <si>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</si>
  <si>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</si>
  <si>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</si>
  <si>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</si>
  <si>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</si>
  <si>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</si>
  <si>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</si>
  <si>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</si>
  <si>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</si>
  <si>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</si>
  <si>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</si>
  <si>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</si>
  <si>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</si>
  <si>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(выберите из списка)</t>
  </si>
  <si>
    <t>ОКАТО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</si>
  <si>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</si>
  <si>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</si>
  <si>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</si>
  <si>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</si>
  <si>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</si>
  <si>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</si>
  <si>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Дата составления документа</t>
  </si>
  <si>
    <t>Форма 5-З</t>
  </si>
  <si>
    <t>ОКВЭД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</si>
  <si>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</si>
  <si>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</si>
  <si>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</si>
  <si>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</si>
  <si>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</si>
  <si>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</si>
  <si>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</si>
  <si>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</si>
  <si>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</si>
  <si>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Год</t>
  </si>
  <si>
    <t>Месяц</t>
  </si>
  <si>
    <t>Число</t>
  </si>
  <si>
    <t>Местонахождение (адрес):</t>
  </si>
  <si>
    <t>Дата утверждения</t>
  </si>
  <si>
    <t>Дата отправки (принятия)</t>
  </si>
  <si>
    <t>Отложенные налоговые обязательства</t>
  </si>
  <si>
    <t>тыс.руб.</t>
  </si>
  <si>
    <t>млн.руб.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</si>
  <si>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</si>
  <si>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</si>
  <si>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</si>
  <si>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</si>
  <si>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</si>
  <si>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</si>
  <si>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Общероссийский классификатор видов экономической деятельности</t>
  </si>
  <si>
    <t>http://www.gmcgks.ru/new_page_96.htm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</si>
  <si>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</si>
  <si>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</si>
  <si>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</si>
  <si>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</si>
  <si>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</si>
  <si>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</si>
  <si>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</si>
  <si>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</si>
  <si>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</si>
  <si>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</si>
  <si>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</si>
  <si>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</si>
  <si>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</si>
  <si>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</si>
  <si>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</si>
  <si>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</si>
  <si>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</si>
  <si>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</si>
  <si>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</si>
  <si>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</si>
  <si>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</si>
  <si>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</si>
  <si>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</si>
  <si>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</si>
  <si>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</si>
  <si>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</si>
  <si>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</si>
  <si>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</si>
  <si>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</si>
  <si>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</si>
  <si>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</si>
  <si>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</si>
  <si>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</si>
  <si>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</si>
  <si>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</si>
  <si>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</si>
  <si>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L9</t>
  </si>
  <si>
    <t>L10</t>
  </si>
  <si>
    <t>L11</t>
  </si>
  <si>
    <t>ОТЧЕТ О ПРИБЫЛЯХ И УБЫТКАХ</t>
  </si>
  <si>
    <t>Форма 2</t>
  </si>
  <si>
    <t>0710002</t>
  </si>
  <si>
    <t>Форма №2 по ОКУД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</si>
  <si>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</si>
  <si>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</si>
  <si>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</si>
  <si>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</si>
  <si>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>2</t>
  </si>
  <si>
    <t>3</t>
  </si>
  <si>
    <t>4</t>
  </si>
  <si>
    <t>I.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</si>
  <si>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</si>
  <si>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(</t>
  </si>
  <si>
    <t>)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</si>
  <si>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</si>
  <si>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</si>
  <si>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</si>
  <si>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</si>
  <si>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</si>
  <si>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</si>
  <si>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</si>
  <si>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</si>
  <si>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</si>
  <si>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</si>
  <si>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 xml:space="preserve">Прибыль (убыток) до налогообложения </t>
  </si>
  <si>
    <t>Отложенные налоговые активы</t>
  </si>
  <si>
    <t>Текущий налог на прибыль</t>
  </si>
  <si>
    <t>Чистая прибыль (убыток) отчетного периода</t>
  </si>
  <si>
    <t xml:space="preserve">СПРАВОЧНО 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</si>
  <si>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</si>
  <si>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</si>
  <si>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</si>
  <si>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</si>
  <si>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наименование</t>
  </si>
  <si>
    <t>код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</si>
  <si>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</si>
  <si>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</si>
  <si>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</si>
  <si>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</si>
  <si>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</si>
  <si>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</si>
  <si>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</si>
  <si>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</si>
  <si>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</si>
  <si>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L1</t>
  </si>
  <si>
    <t>L2</t>
  </si>
  <si>
    <t>L14</t>
  </si>
  <si>
    <t>L15</t>
  </si>
  <si>
    <t>L16</t>
  </si>
  <si>
    <t>L17</t>
  </si>
  <si>
    <t>L19</t>
  </si>
  <si>
    <t>L20</t>
  </si>
  <si>
    <t>L21</t>
  </si>
  <si>
    <t>L22</t>
  </si>
  <si>
    <t>Выручка</t>
  </si>
  <si>
    <t>Себестоимость</t>
  </si>
  <si>
    <t>Штрафы</t>
  </si>
  <si>
    <t>Возмещение убытков.Неисполнение обязательств</t>
  </si>
  <si>
    <t>Списание задолженностей. Итек срок</t>
  </si>
  <si>
    <t>за</t>
  </si>
  <si>
    <t>9 месяцев</t>
  </si>
  <si>
    <t>год</t>
  </si>
  <si>
    <t>Приложение к Приказу Минфина РФ от 22.07.2003 № 67н (в ред. Приказа Минфина РФ от 18.09.2006 № 115н)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</si>
  <si>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</si>
  <si>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</si>
  <si>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</si>
  <si>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</si>
  <si>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</si>
  <si>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</si>
  <si>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</si>
  <si>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</si>
  <si>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</si>
  <si>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</si>
  <si>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</si>
  <si>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</si>
  <si>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</si>
  <si>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</si>
  <si>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</si>
  <si>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</si>
  <si>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</si>
  <si>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</si>
  <si>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</si>
  <si>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</si>
  <si>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</si>
  <si>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</si>
  <si>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</si>
  <si>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</si>
  <si>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</si>
  <si>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</si>
  <si>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</si>
  <si>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</si>
  <si>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</si>
  <si>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</si>
  <si>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</si>
  <si>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</si>
  <si>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</si>
  <si>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</si>
  <si>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</si>
  <si>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</si>
  <si>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</si>
  <si>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</si>
  <si>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</si>
  <si>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</si>
  <si>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</si>
  <si>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</si>
  <si>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</si>
  <si>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</si>
  <si>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</si>
  <si>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</si>
  <si>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</si>
  <si>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</si>
  <si>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</si>
  <si>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</si>
  <si>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</si>
  <si>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</si>
  <si>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</si>
  <si>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</si>
  <si>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</si>
  <si>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</si>
  <si>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</si>
  <si>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</si>
  <si>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</si>
  <si>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</si>
  <si>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</si>
  <si>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</si>
  <si>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</si>
  <si>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</si>
  <si>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</si>
  <si>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</si>
  <si>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</si>
  <si>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</si>
  <si>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</si>
  <si>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</si>
  <si>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</si>
  <si>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</si>
  <si>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</si>
  <si>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</si>
  <si>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</si>
  <si>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</si>
  <si>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</si>
  <si>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</si>
  <si>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</si>
  <si>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</si>
  <si>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</si>
  <si>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</si>
  <si>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</si>
  <si>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</si>
  <si>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</si>
  <si>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</si>
  <si>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</si>
  <si>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</si>
  <si>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</si>
  <si>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</si>
  <si>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</si>
  <si>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</si>
  <si>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</si>
  <si>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</si>
  <si>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</si>
  <si>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</si>
  <si>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</si>
  <si>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</si>
  <si>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</si>
  <si>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</si>
  <si>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</si>
  <si>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</si>
  <si>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</si>
  <si>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</si>
  <si>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</si>
  <si>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</si>
  <si>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</si>
  <si>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</si>
  <si>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</si>
  <si>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</si>
  <si>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</si>
  <si>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</si>
  <si>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</si>
  <si>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</si>
  <si>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</si>
  <si>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</si>
  <si>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</si>
  <si>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</si>
  <si>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</si>
  <si>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</si>
  <si>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</si>
  <si>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</si>
  <si>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</si>
  <si>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</si>
  <si>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</si>
  <si>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</si>
  <si>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</si>
  <si>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</si>
  <si>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</si>
  <si>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</si>
  <si>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</si>
  <si>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</si>
  <si>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</si>
  <si>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</si>
  <si>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</si>
  <si>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</si>
  <si>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</si>
  <si>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</si>
  <si>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</si>
  <si>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</si>
  <si>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</si>
  <si>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</si>
  <si>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Ссылка</t>
  </si>
  <si>
    <t>Причина</t>
  </si>
  <si>
    <t>КПП</t>
  </si>
  <si>
    <t>период</t>
  </si>
  <si>
    <t>Признак филиала</t>
  </si>
  <si>
    <t>Наименование муниципального образования</t>
  </si>
  <si>
    <t>Наименование муниципального района</t>
  </si>
  <si>
    <t>ИНН</t>
  </si>
  <si>
    <t>Код причины постановки на учет:</t>
  </si>
  <si>
    <t>Инструкция по заполнению шаблона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</si>
  <si>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</si>
  <si>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</si>
  <si>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</si>
  <si>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</si>
  <si>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>Единица измерения</t>
    </r>
    <r>
      <rPr>
        <sz val="9"/>
        <color indexed="48"/>
        <rFont val="Tahoma"/>
        <family val="2"/>
      </rPr>
      <t xml:space="preserve">
</t>
    </r>
    <r>
      <rPr>
        <sz val="9"/>
        <rFont val="Tahoma"/>
        <family val="2"/>
      </rPr>
      <t>(выберите из списка):</t>
    </r>
  </si>
  <si>
    <t>Муниципальные районы</t>
  </si>
  <si>
    <t>РЕГИОН</t>
  </si>
  <si>
    <t>Муниципальный район</t>
  </si>
  <si>
    <t>Муниципальное образование</t>
  </si>
  <si>
    <t>Доходы и расходы</t>
  </si>
  <si>
    <t>Расшифровка отдельных прибылей и убытков</t>
  </si>
  <si>
    <t xml:space="preserve">код </t>
  </si>
  <si>
    <r>
      <t>Коды</t>
    </r>
    <r>
      <rPr>
        <sz val="9"/>
        <color indexed="48"/>
        <rFont val="Tahoma"/>
        <family val="2"/>
      </rPr>
      <t>*</t>
    </r>
  </si>
  <si>
    <r>
      <t>*</t>
    </r>
    <r>
      <rPr>
        <sz val="9"/>
        <rFont val="Tahoma"/>
        <family val="2"/>
      </rPr>
      <t xml:space="preserve"> Расшифровки всех сокращений и ссылки приведены на листе "Инструкция"</t>
    </r>
  </si>
  <si>
    <t>FORMA2.BUHG.4.60</t>
  </si>
  <si>
    <t>26.03.2009</t>
  </si>
  <si>
    <t>26.03.2010</t>
  </si>
  <si>
    <t>26.03.2011</t>
  </si>
  <si>
    <t>26.03.2012</t>
  </si>
  <si>
    <t>26.03.2013</t>
  </si>
  <si>
    <t>Ответственный</t>
  </si>
  <si>
    <t>E-mail</t>
  </si>
  <si>
    <t>Красносельское</t>
  </si>
  <si>
    <t>I квартал</t>
  </si>
  <si>
    <t>I полугодие</t>
  </si>
  <si>
    <t>010</t>
  </si>
  <si>
    <t>020</t>
  </si>
  <si>
    <t>030</t>
  </si>
  <si>
    <t>040</t>
  </si>
  <si>
    <t>050</t>
  </si>
  <si>
    <t>060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</si>
  <si>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</si>
  <si>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</si>
  <si>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</si>
  <si>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</si>
  <si>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</si>
  <si>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</si>
  <si>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</si>
  <si>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</si>
  <si>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</si>
  <si>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</si>
  <si>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230</t>
  </si>
  <si>
    <t>300</t>
  </si>
  <si>
    <t>410</t>
  </si>
  <si>
    <t>420</t>
  </si>
  <si>
    <t>430</t>
  </si>
  <si>
    <t>510</t>
  </si>
  <si>
    <t>520</t>
  </si>
  <si>
    <t>530</t>
  </si>
  <si>
    <t>540</t>
  </si>
  <si>
    <t>550</t>
  </si>
  <si>
    <t>560</t>
  </si>
  <si>
    <t>КОММЕНТАРИИ</t>
  </si>
  <si>
    <t>№</t>
  </si>
  <si>
    <t>Наименование</t>
  </si>
  <si>
    <t>6315376946</t>
  </si>
  <si>
    <t>Самарская область</t>
  </si>
  <si>
    <t>Алексеевский муниципальный район</t>
  </si>
  <si>
    <t>Авангард</t>
  </si>
  <si>
    <t>Алексеевка</t>
  </si>
  <si>
    <t>Гавриловка</t>
  </si>
  <si>
    <t>Герасимовка</t>
  </si>
  <si>
    <t>Летниково</t>
  </si>
  <si>
    <t>Безенчукский муниципальный район</t>
  </si>
  <si>
    <t>Безенчук</t>
  </si>
  <si>
    <t>Васильевка</t>
  </si>
  <si>
    <t>Екатериновка</t>
  </si>
  <si>
    <t>Звезда</t>
  </si>
  <si>
    <t>Купино</t>
  </si>
  <si>
    <t>Макарьевка</t>
  </si>
  <si>
    <t>Натальино</t>
  </si>
  <si>
    <t>Ольгино</t>
  </si>
  <si>
    <t>Осинки</t>
  </si>
  <si>
    <t>Переволоки</t>
  </si>
  <si>
    <t>Песочное</t>
  </si>
  <si>
    <t>Преполовенка</t>
  </si>
  <si>
    <t>Прибой</t>
  </si>
  <si>
    <t>Богатовский муниципальный район</t>
  </si>
  <si>
    <t>Арзамасцевка</t>
  </si>
  <si>
    <t>Богатое</t>
  </si>
  <si>
    <t>Виловатое</t>
  </si>
  <si>
    <t>Максимовка</t>
  </si>
  <si>
    <t>Печинено</t>
  </si>
  <si>
    <t>Большеглушицкий муниципальный район</t>
  </si>
  <si>
    <t>Александровка</t>
  </si>
  <si>
    <t>Большая Глушица</t>
  </si>
  <si>
    <t>Большая Дергуновка</t>
  </si>
  <si>
    <t>Малая Глушица</t>
  </si>
  <si>
    <t>Мокша</t>
  </si>
  <si>
    <t>Новопавловка</t>
  </si>
  <si>
    <t>Фрунзенское</t>
  </si>
  <si>
    <t>Южное</t>
  </si>
  <si>
    <t>Большечерниговский муниципальный район</t>
  </si>
  <si>
    <t>Августовка</t>
  </si>
  <si>
    <t>Большая Черниговка</t>
  </si>
  <si>
    <t>Восточный</t>
  </si>
  <si>
    <t>Глушицкий</t>
  </si>
  <si>
    <t>Краснооктябрьский</t>
  </si>
  <si>
    <t>Пензено</t>
  </si>
  <si>
    <t>Петровский</t>
  </si>
  <si>
    <t>Поляков</t>
  </si>
  <si>
    <t>Украинка</t>
  </si>
  <si>
    <t>Борский муниципальный район</t>
  </si>
  <si>
    <t>Большое Алдаркино</t>
  </si>
  <si>
    <t>Борское</t>
  </si>
  <si>
    <t>Гвардейцы</t>
  </si>
  <si>
    <t>Долматовка</t>
  </si>
  <si>
    <t>Заплавное</t>
  </si>
  <si>
    <t>Коноваловка</t>
  </si>
  <si>
    <t>Новоборское</t>
  </si>
  <si>
    <t>Новый Кутулук</t>
  </si>
  <si>
    <t>Петровка</t>
  </si>
  <si>
    <t>Подгорное</t>
  </si>
  <si>
    <t>Подсолнечное</t>
  </si>
  <si>
    <t>Таволжанка</t>
  </si>
  <si>
    <t>Усманка</t>
  </si>
  <si>
    <t>Волжский муниципальный район</t>
  </si>
  <si>
    <t>Верхняя Подстепновка</t>
  </si>
  <si>
    <t>Воскресенка</t>
  </si>
  <si>
    <t>Дубовый Умет</t>
  </si>
  <si>
    <t>Курумоч</t>
  </si>
  <si>
    <t>Лопатино</t>
  </si>
  <si>
    <t>Петра Дубрава</t>
  </si>
  <si>
    <t>Подъем-Михайловка</t>
  </si>
  <si>
    <t>Просвет</t>
  </si>
  <si>
    <t>Рождествено</t>
  </si>
  <si>
    <t>Рощинский</t>
  </si>
  <si>
    <t>Смышляевка</t>
  </si>
  <si>
    <t>Спиридоновка</t>
  </si>
  <si>
    <t>Сухая Вязовка</t>
  </si>
  <si>
    <t>Черновский</t>
  </si>
  <si>
    <t>Черноречье</t>
  </si>
  <si>
    <t>Елховский муниципальный район</t>
  </si>
  <si>
    <t>Березовка</t>
  </si>
  <si>
    <t>Елховка</t>
  </si>
  <si>
    <t>Красное Поселение</t>
  </si>
  <si>
    <t>Красные Дома</t>
  </si>
  <si>
    <t>Никитинка</t>
  </si>
  <si>
    <t>Сухие Аврали</t>
  </si>
  <si>
    <t>Теплый Стан</t>
  </si>
  <si>
    <t>Исаклинский муниципальный район</t>
  </si>
  <si>
    <t>Большое Микушкино</t>
  </si>
  <si>
    <t>Два Ключа</t>
  </si>
  <si>
    <t>Исаклы</t>
  </si>
  <si>
    <t>Ключи</t>
  </si>
  <si>
    <t>Мордово-Аделяково</t>
  </si>
  <si>
    <t>Мордово-Ишуткино</t>
  </si>
  <si>
    <t>Новое Ганькино</t>
  </si>
  <si>
    <t>Новое Якушкино</t>
  </si>
  <si>
    <t>Старое Вечканово</t>
  </si>
  <si>
    <t>Камышлинский муниципальный район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</si>
  <si>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</si>
  <si>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</si>
  <si>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</si>
  <si>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</si>
  <si>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</si>
  <si>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</si>
  <si>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>Кинельский муниципальный район</t>
  </si>
  <si>
    <t>Алакаевка</t>
  </si>
  <si>
    <t>Бобровка</t>
  </si>
  <si>
    <t>Богдановка</t>
  </si>
  <si>
    <t>Георгиевка</t>
  </si>
  <si>
    <t>Домашка</t>
  </si>
  <si>
    <t>Кинельский</t>
  </si>
  <si>
    <t>Комсомольский</t>
  </si>
  <si>
    <t>Красносамарское</t>
  </si>
  <si>
    <t>Малая Малышевка</t>
  </si>
  <si>
    <t>Новый Сарбай</t>
  </si>
  <si>
    <t>Сколково</t>
  </si>
  <si>
    <t>Чубовка</t>
  </si>
  <si>
    <t>Кинель-Черкасский муниципальный район</t>
  </si>
  <si>
    <t>Березняки</t>
  </si>
  <si>
    <t>Ерзовка</t>
  </si>
  <si>
    <t>Кабановка</t>
  </si>
  <si>
    <t>Кинель-Черкассы</t>
  </si>
  <si>
    <t>Красная Горка</t>
  </si>
  <si>
    <t>Кротовка</t>
  </si>
  <si>
    <t>Межселенная территория Кинель-Черкасского муниципального района</t>
  </si>
  <si>
    <t>Муханово</t>
  </si>
  <si>
    <t>Новые Ключи</t>
  </si>
  <si>
    <t>Садгород</t>
  </si>
  <si>
    <t>Тимашево</t>
  </si>
  <si>
    <t>Черновка</t>
  </si>
  <si>
    <t>Клявлинский муниципальный район</t>
  </si>
  <si>
    <t>Борискино-Игар</t>
  </si>
  <si>
    <t>Назаровка</t>
  </si>
  <si>
    <t>Новые Сосны</t>
  </si>
  <si>
    <t>Русское Добрино</t>
  </si>
  <si>
    <t>станция Клявлино</t>
  </si>
  <si>
    <t>Старое Семенкино</t>
  </si>
  <si>
    <t>Старые Сосны</t>
  </si>
  <si>
    <t>Старый Байтермиш</t>
  </si>
  <si>
    <t>Старый Маклауш</t>
  </si>
  <si>
    <t>Усакла</t>
  </si>
  <si>
    <t>Черный Ключ</t>
  </si>
  <si>
    <t>Кошкинский муниципальный район</t>
  </si>
  <si>
    <t>Большая Константиновка</t>
  </si>
  <si>
    <t>Большая Романовка</t>
  </si>
  <si>
    <t>Большое Ермаково</t>
  </si>
  <si>
    <t>Кошки</t>
  </si>
  <si>
    <t>Надеждино</t>
  </si>
  <si>
    <t>Нижняя Быковка</t>
  </si>
  <si>
    <t>Новая Кармала</t>
  </si>
  <si>
    <t>Орловка</t>
  </si>
  <si>
    <t>Русская Васильевка</t>
  </si>
  <si>
    <t>Старое Максимкино</t>
  </si>
  <si>
    <t>Степная Шентала</t>
  </si>
  <si>
    <t>Четыровка</t>
  </si>
  <si>
    <t>Шпановка</t>
  </si>
  <si>
    <t>Красноармейский муниципальный район</t>
  </si>
  <si>
    <t>Алексеевский</t>
  </si>
  <si>
    <t>Андросовка</t>
  </si>
  <si>
    <t>Волчанка</t>
  </si>
  <si>
    <t>Гражданский</t>
  </si>
  <si>
    <t>Кировский</t>
  </si>
  <si>
    <t>Колывань</t>
  </si>
  <si>
    <t>Красноармейское</t>
  </si>
  <si>
    <t>Криволучье-Ивановка</t>
  </si>
  <si>
    <t>Куйбышевский</t>
  </si>
  <si>
    <t>Ленинский</t>
  </si>
  <si>
    <t>Павловка</t>
  </si>
  <si>
    <t>Чапаевский</t>
  </si>
  <si>
    <t>Красноярский муниципальный район</t>
  </si>
  <si>
    <t>Большая Каменка</t>
  </si>
  <si>
    <t>Большая Раковка</t>
  </si>
  <si>
    <t>Волжский</t>
  </si>
  <si>
    <t>Коммунарский</t>
  </si>
  <si>
    <t>Красный Яр</t>
  </si>
  <si>
    <t>Мирный</t>
  </si>
  <si>
    <t>Новосемейкино</t>
  </si>
  <si>
    <t>Новый Буян</t>
  </si>
  <si>
    <t>Светлое Поле</t>
  </si>
  <si>
    <t>Старая Бинарадка</t>
  </si>
  <si>
    <t>Хилково</t>
  </si>
  <si>
    <t>Хорошенькое</t>
  </si>
  <si>
    <t>Шилан</t>
  </si>
  <si>
    <t>Нефтегорский муниципальный район</t>
  </si>
  <si>
    <t>Бариновка</t>
  </si>
  <si>
    <t>Дмитриевка</t>
  </si>
  <si>
    <t>Зуевка</t>
  </si>
  <si>
    <t>Кулешовка</t>
  </si>
  <si>
    <t>Нефтегорск</t>
  </si>
  <si>
    <t>Покровка</t>
  </si>
  <si>
    <t>Семеновка</t>
  </si>
  <si>
    <t>Утевка</t>
  </si>
  <si>
    <t>Пестравский муниципальный район</t>
  </si>
  <si>
    <t>Высокое</t>
  </si>
  <si>
    <t>Красная Поляна</t>
  </si>
  <si>
    <t>Майское</t>
  </si>
  <si>
    <t>Марьевка</t>
  </si>
  <si>
    <t>Михайло-Овсянка</t>
  </si>
  <si>
    <t>Мосты</t>
  </si>
  <si>
    <t>Падовка</t>
  </si>
  <si>
    <t>Пестравка</t>
  </si>
  <si>
    <t>Похвистневский муниципальный район</t>
  </si>
  <si>
    <t>Алькино</t>
  </si>
  <si>
    <t>Большой Толкай</t>
  </si>
  <si>
    <t>Красные Ключи</t>
  </si>
  <si>
    <t>Кротково</t>
  </si>
  <si>
    <t>Малое Ибряйкино</t>
  </si>
  <si>
    <t>Малый Толкай</t>
  </si>
  <si>
    <t>Мочалеевка</t>
  </si>
  <si>
    <t>Новое Мансуркино</t>
  </si>
  <si>
    <t>Подбельск</t>
  </si>
  <si>
    <t>Рысайкино</t>
  </si>
  <si>
    <t>Савруха</t>
  </si>
  <si>
    <t>Среднее Аверкино</t>
  </si>
  <si>
    <t>Староганькино</t>
  </si>
  <si>
    <t>Старопохвистнево</t>
  </si>
  <si>
    <t>Старый Аманак</t>
  </si>
  <si>
    <t>Приволжский муниципальный район</t>
  </si>
  <si>
    <t>Давыдовка</t>
  </si>
  <si>
    <t>Заволжье</t>
  </si>
  <si>
    <t>Ильмень</t>
  </si>
  <si>
    <t>Новоспасский</t>
  </si>
  <si>
    <t>Обшаровка</t>
  </si>
  <si>
    <t>Приволжье</t>
  </si>
  <si>
    <t>Спасское</t>
  </si>
  <si>
    <t>Сергиевский муниципальный район</t>
  </si>
  <si>
    <t>Антоновка</t>
  </si>
  <si>
    <t>Верхняя Орлянка</t>
  </si>
  <si>
    <t>Воротнее</t>
  </si>
  <si>
    <t>Елшанка</t>
  </si>
  <si>
    <t>Захаркино</t>
  </si>
  <si>
    <t>Калиновка</t>
  </si>
  <si>
    <t>Кандабулак</t>
  </si>
  <si>
    <t>Кармало-Аделяково</t>
  </si>
  <si>
    <t>Кутузовский</t>
  </si>
  <si>
    <t>Липовка</t>
  </si>
  <si>
    <t>Светлодольск</t>
  </si>
  <si>
    <t>Сергиевск</t>
  </si>
  <si>
    <t>Серноводск</t>
  </si>
  <si>
    <t>Сургут</t>
  </si>
  <si>
    <t>Суходол</t>
  </si>
  <si>
    <t>Ставропольский муниципальный район</t>
  </si>
  <si>
    <t>Бахилово</t>
  </si>
  <si>
    <t>Большая Рязань</t>
  </si>
  <si>
    <t>Верхнее Санчелеево</t>
  </si>
  <si>
    <t>Верхние Белозерки</t>
  </si>
  <si>
    <t>Выселки</t>
  </si>
  <si>
    <t>Жигули</t>
  </si>
  <si>
    <t>Кирилловка</t>
  </si>
  <si>
    <t>Луначарский</t>
  </si>
  <si>
    <t>Мусорка</t>
  </si>
  <si>
    <t>Нижнее Санчелеево</t>
  </si>
  <si>
    <t>Новая Бинарадка</t>
  </si>
  <si>
    <t>Осиновка</t>
  </si>
  <si>
    <t>Пискалы</t>
  </si>
  <si>
    <t>Подстепки</t>
  </si>
  <si>
    <t>Приморский</t>
  </si>
  <si>
    <t>Севрюкаево</t>
  </si>
  <si>
    <t>Сосновый Солонец</t>
  </si>
  <si>
    <t>Ташелка</t>
  </si>
  <si>
    <t>Тимофеевка</t>
  </si>
  <si>
    <t>Узюково</t>
  </si>
  <si>
    <t>Хрящевка</t>
  </si>
  <si>
    <t>Ягодное</t>
  </si>
  <si>
    <t>Сызранский муниципальный район</t>
  </si>
  <si>
    <t>Балашейка</t>
  </si>
  <si>
    <t>Варламово</t>
  </si>
  <si>
    <t>Волжское</t>
  </si>
  <si>
    <t>Жемковка</t>
  </si>
  <si>
    <t>Заборовка</t>
  </si>
  <si>
    <t>Ивашевка</t>
  </si>
  <si>
    <t>Междуреченск</t>
  </si>
  <si>
    <t>Новая Рачейка</t>
  </si>
  <si>
    <t>Новозаборовский</t>
  </si>
  <si>
    <t>Печерское</t>
  </si>
  <si>
    <t>Рамено</t>
  </si>
  <si>
    <t>Старая Рачейка</t>
  </si>
  <si>
    <t>Троицкое</t>
  </si>
  <si>
    <t>Усинское</t>
  </si>
  <si>
    <t>Чекалино</t>
  </si>
  <si>
    <t>Хворостянский муниципальный район</t>
  </si>
  <si>
    <t>Абашево</t>
  </si>
  <si>
    <t>Владимировка</t>
  </si>
  <si>
    <t>Масленниково</t>
  </si>
  <si>
    <t>Новокуровка</t>
  </si>
  <si>
    <t>Новотулка</t>
  </si>
  <si>
    <t>Прогресс</t>
  </si>
  <si>
    <t>Романовка</t>
  </si>
  <si>
    <t>Соловьево</t>
  </si>
  <si>
    <t>Студенцы</t>
  </si>
  <si>
    <t>Хворостянка</t>
  </si>
  <si>
    <t>Челно-Вершинский муниципальный район</t>
  </si>
  <si>
    <t>Девлезеркино</t>
  </si>
  <si>
    <t>Каменный Брод</t>
  </si>
  <si>
    <t>Краснояриха</t>
  </si>
  <si>
    <t>Красный Строитель</t>
  </si>
  <si>
    <t>Новое Аделяково</t>
  </si>
  <si>
    <t>Озерки</t>
  </si>
  <si>
    <t>Сиделькино</t>
  </si>
  <si>
    <t>Токмакла</t>
  </si>
  <si>
    <t>Челно-Вершины</t>
  </si>
  <si>
    <t>Чувашское Урметьево</t>
  </si>
  <si>
    <t>Эштебенькино</t>
  </si>
  <si>
    <t>Шенталинский муниципальный район</t>
  </si>
  <si>
    <t>Артюшкино</t>
  </si>
  <si>
    <t>Денискино</t>
  </si>
  <si>
    <t>Каменка</t>
  </si>
  <si>
    <t>Канаш</t>
  </si>
  <si>
    <t>Новый Кувак</t>
  </si>
  <si>
    <t>Салейкино</t>
  </si>
  <si>
    <t>Старая Шентала</t>
  </si>
  <si>
    <t>Туарма</t>
  </si>
  <si>
    <t>Четырла</t>
  </si>
  <si>
    <t>Шентала</t>
  </si>
  <si>
    <t>Шигонский муниципальный район</t>
  </si>
  <si>
    <t>Береговой</t>
  </si>
  <si>
    <t>Бичевная</t>
  </si>
  <si>
    <t>Волжский Утес</t>
  </si>
  <si>
    <t>Малячкино</t>
  </si>
  <si>
    <t>Муранка</t>
  </si>
  <si>
    <t>Новодевичье</t>
  </si>
  <si>
    <t>Пионерский</t>
  </si>
  <si>
    <t>Подвалье</t>
  </si>
  <si>
    <t>Суринск</t>
  </si>
  <si>
    <t>Тайдаково</t>
  </si>
  <si>
    <t>Усолье</t>
  </si>
  <si>
    <t>Шигоны</t>
  </si>
  <si>
    <t>Самара</t>
  </si>
  <si>
    <t>Жигулевск</t>
  </si>
  <si>
    <t>Кинель</t>
  </si>
  <si>
    <t>Новокуйбышевск</t>
  </si>
  <si>
    <t>Октябрьск</t>
  </si>
  <si>
    <t>Отрадный</t>
  </si>
  <si>
    <t>Похвистнево</t>
  </si>
  <si>
    <t>Сызрань</t>
  </si>
  <si>
    <t>Тольятти</t>
  </si>
  <si>
    <t>Чапаевск</t>
  </si>
  <si>
    <t>2.63</t>
  </si>
  <si>
    <t>ФИО</t>
  </si>
  <si>
    <t>телефон</t>
  </si>
  <si>
    <t>e-mail</t>
  </si>
  <si>
    <t>Версия 1.0</t>
  </si>
  <si>
    <t>631301001</t>
  </si>
  <si>
    <t>632501001</t>
  </si>
  <si>
    <t>632001001</t>
  </si>
  <si>
    <t>6350000400</t>
  </si>
  <si>
    <t>635001001</t>
  </si>
  <si>
    <t>"Безымянская ТЭЦ" (ОАО "ВТГК")</t>
  </si>
  <si>
    <t>631902001</t>
  </si>
  <si>
    <t>6355004430</t>
  </si>
  <si>
    <t>6318160247</t>
  </si>
  <si>
    <t>631801001</t>
  </si>
  <si>
    <t>6314007329</t>
  </si>
  <si>
    <t>631401001</t>
  </si>
  <si>
    <t>631501001</t>
  </si>
  <si>
    <t>6376002176</t>
  </si>
  <si>
    <t>637601001</t>
  </si>
  <si>
    <t>6367120014</t>
  </si>
  <si>
    <t>636701001</t>
  </si>
  <si>
    <t>6378000209</t>
  </si>
  <si>
    <t>637501001</t>
  </si>
  <si>
    <t>6345002176</t>
  </si>
  <si>
    <t>634501001</t>
  </si>
  <si>
    <t>6364003023</t>
  </si>
  <si>
    <t>636401001</t>
  </si>
  <si>
    <t>6350002936</t>
  </si>
  <si>
    <t>6325037090</t>
  </si>
  <si>
    <t>6376017704</t>
  </si>
  <si>
    <t>6372007952</t>
  </si>
  <si>
    <t>637201001</t>
  </si>
  <si>
    <t>631601001</t>
  </si>
  <si>
    <t>631901001</t>
  </si>
  <si>
    <t>6367032625</t>
  </si>
  <si>
    <t>631201001</t>
  </si>
  <si>
    <t>6372008843</t>
  </si>
  <si>
    <t>6376016605</t>
  </si>
  <si>
    <t>6350010503</t>
  </si>
  <si>
    <t>6376120878</t>
  </si>
  <si>
    <t>6376002095</t>
  </si>
  <si>
    <t>6314006396</t>
  </si>
  <si>
    <t>631050001</t>
  </si>
  <si>
    <t>6367200460</t>
  </si>
  <si>
    <t>6313036408</t>
  </si>
  <si>
    <t>6376003719</t>
  </si>
  <si>
    <t>6319033379</t>
  </si>
  <si>
    <t>6311012433</t>
  </si>
  <si>
    <t>631101001</t>
  </si>
  <si>
    <t>633001001</t>
  </si>
  <si>
    <t>637701001</t>
  </si>
  <si>
    <t>6330023180</t>
  </si>
  <si>
    <t>6330000553</t>
  </si>
  <si>
    <t>638001001</t>
  </si>
  <si>
    <t>6367035697</t>
  </si>
  <si>
    <t>6322036965</t>
  </si>
  <si>
    <t>638201001</t>
  </si>
  <si>
    <t>6315530348</t>
  </si>
  <si>
    <t>6335007320</t>
  </si>
  <si>
    <t>6345009767</t>
  </si>
  <si>
    <t>6325043985</t>
  </si>
  <si>
    <t>6319068808</t>
  </si>
  <si>
    <t>6314011798</t>
  </si>
  <si>
    <t>6372018810</t>
  </si>
  <si>
    <t>6322025804</t>
  </si>
  <si>
    <t>6313035796</t>
  </si>
  <si>
    <t>6313034986</t>
  </si>
  <si>
    <t>631001001</t>
  </si>
  <si>
    <t>6325031080</t>
  </si>
  <si>
    <t>6315200131</t>
  </si>
  <si>
    <t>6318101450</t>
  </si>
  <si>
    <t>6316051806</t>
  </si>
  <si>
    <t>6314018560</t>
  </si>
  <si>
    <t>6314007537</t>
  </si>
  <si>
    <t>6310000160</t>
  </si>
  <si>
    <t>6379000674</t>
  </si>
  <si>
    <t>635701001</t>
  </si>
  <si>
    <t>6381008159</t>
  </si>
  <si>
    <t>638101001</t>
  </si>
  <si>
    <t>6382008024</t>
  </si>
  <si>
    <t>636801001</t>
  </si>
  <si>
    <t>6372003203</t>
  </si>
  <si>
    <t>6325028610</t>
  </si>
  <si>
    <t>6325004584</t>
  </si>
  <si>
    <t>6320000561</t>
  </si>
  <si>
    <t>6362015369</t>
  </si>
  <si>
    <t>636201001</t>
  </si>
  <si>
    <t>6350011458</t>
  </si>
  <si>
    <t>6330015729</t>
  </si>
  <si>
    <t>6330033728</t>
  </si>
  <si>
    <t>6323049893</t>
  </si>
  <si>
    <t>6325000660</t>
  </si>
  <si>
    <t>6312038280</t>
  </si>
  <si>
    <t>633501001</t>
  </si>
  <si>
    <t>638701001</t>
  </si>
  <si>
    <t>6325030898</t>
  </si>
  <si>
    <t>6313132888</t>
  </si>
  <si>
    <t>6376012939</t>
  </si>
  <si>
    <t>6350011480</t>
  </si>
  <si>
    <t>6350000745</t>
  </si>
  <si>
    <t>6316000632</t>
  </si>
  <si>
    <t>6316003425</t>
  </si>
  <si>
    <t>6361005135</t>
  </si>
  <si>
    <t>6371007325</t>
  </si>
  <si>
    <t>637101001</t>
  </si>
  <si>
    <t>6371004885</t>
  </si>
  <si>
    <t>6387003855</t>
  </si>
  <si>
    <t>6377001070</t>
  </si>
  <si>
    <t>6350011472</t>
  </si>
  <si>
    <t>ЗАО "Бетроюнг"</t>
  </si>
  <si>
    <t>63484009792</t>
  </si>
  <si>
    <t>638401001</t>
  </si>
  <si>
    <t>ЗАО "Кинельэнерго"</t>
  </si>
  <si>
    <t>6350005581</t>
  </si>
  <si>
    <t>6318160254</t>
  </si>
  <si>
    <t>6314017743</t>
  </si>
  <si>
    <t>6330017980</t>
  </si>
  <si>
    <t>632201001</t>
  </si>
  <si>
    <t>ЗАО "Самарская кабельная компания"</t>
  </si>
  <si>
    <t>6316004884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</si>
  <si>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</si>
  <si>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</si>
  <si>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</si>
  <si>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</si>
  <si>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ЗАО "Средневолжская сетевая компания"</t>
  </si>
  <si>
    <t>6367047389</t>
  </si>
  <si>
    <t>ЗАО "Экология - Сервис"</t>
  </si>
  <si>
    <t>6316077064</t>
  </si>
  <si>
    <t>ЗАО "Энергетик"</t>
  </si>
  <si>
    <t>6330020253</t>
  </si>
  <si>
    <t>6320005633</t>
  </si>
  <si>
    <t>6369000107</t>
  </si>
  <si>
    <t>636901001</t>
  </si>
  <si>
    <t>ММУП "ЖКХ Алексеевского района"</t>
  </si>
  <si>
    <t>636101001</t>
  </si>
  <si>
    <t>6375003152</t>
  </si>
  <si>
    <t>6373002805</t>
  </si>
  <si>
    <t>637301001</t>
  </si>
  <si>
    <t>МП "ПоЖКХ"</t>
  </si>
  <si>
    <t>63730002805</t>
  </si>
  <si>
    <t>6325042903</t>
  </si>
  <si>
    <t>МП "Управляющая компания ЖКХ"</t>
  </si>
  <si>
    <t>6386000298</t>
  </si>
  <si>
    <t>638601001</t>
  </si>
  <si>
    <t>МП г. Самары "Самараводоканал"</t>
  </si>
  <si>
    <t>6316029945</t>
  </si>
  <si>
    <t>6311013028</t>
  </si>
  <si>
    <t>6315701071</t>
  </si>
  <si>
    <t>МУП "Акчал"</t>
  </si>
  <si>
    <t>6381011401</t>
  </si>
  <si>
    <t>МУП "Водник"</t>
  </si>
  <si>
    <t>6381010920</t>
  </si>
  <si>
    <t>МУП "Водоканал"</t>
  </si>
  <si>
    <t>6350000424</t>
  </si>
  <si>
    <t>МУП "Водолей"</t>
  </si>
  <si>
    <t>6381010863</t>
  </si>
  <si>
    <t>МУП "Водопроводно-канализационное хозяйство</t>
  </si>
  <si>
    <t>6357020250</t>
  </si>
  <si>
    <t>МУП "Жилкомсервис" Большечерниговского района</t>
  </si>
  <si>
    <t>6365004478</t>
  </si>
  <si>
    <t>МУП "Исток"</t>
  </si>
  <si>
    <t>6381011063</t>
  </si>
  <si>
    <t>6322023081</t>
  </si>
  <si>
    <t>МУП "Похвистневоэнерго"</t>
  </si>
  <si>
    <t>6357020236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</si>
  <si>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</si>
  <si>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</si>
  <si>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</si>
  <si>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МУП "Родник"</t>
  </si>
  <si>
    <t>6381011352</t>
  </si>
  <si>
    <t>МУП "Старт"</t>
  </si>
  <si>
    <t>6381011360</t>
  </si>
  <si>
    <t>МУП "Сызраньрайжилкомхоз"</t>
  </si>
  <si>
    <t>63283002515</t>
  </si>
  <si>
    <t>6381010704</t>
  </si>
  <si>
    <t>МУП ЖКХ "Альтернатива"</t>
  </si>
  <si>
    <t>6357020405</t>
  </si>
  <si>
    <t>МУП ОЖКХ</t>
  </si>
  <si>
    <t>6380004585</t>
  </si>
  <si>
    <t>МУП ПВКП</t>
  </si>
  <si>
    <t>6380004472</t>
  </si>
  <si>
    <t>МУП ПОЖКХ</t>
  </si>
  <si>
    <t>6385000802</t>
  </si>
  <si>
    <t>МУП городского округа Кинель "Сетевая компания "Водоканал"</t>
  </si>
  <si>
    <t>6350011257</t>
  </si>
  <si>
    <t>МУП городского округа Чапаевск ВИЗО</t>
  </si>
  <si>
    <t>6330032185</t>
  </si>
  <si>
    <t>МУПП ЖКХ Похвистневского района</t>
  </si>
  <si>
    <t>6379000089</t>
  </si>
  <si>
    <t>НМУП "Экология"</t>
  </si>
  <si>
    <t>6330000659</t>
  </si>
  <si>
    <t>Новокуйбышевская ТЭЦ-1</t>
  </si>
  <si>
    <t>633002001</t>
  </si>
  <si>
    <t>Новокуйбышевская ТЭЦ-2</t>
  </si>
  <si>
    <t>633002002</t>
  </si>
  <si>
    <t>Новокуйбышевский МУП "Водоканал"</t>
  </si>
  <si>
    <t>6330002381</t>
  </si>
  <si>
    <t>Новокуйбышевский МУП "Ремонтно-эксплуатационное управление"</t>
  </si>
  <si>
    <t>6330024610</t>
  </si>
  <si>
    <t>ОАО "АВТОВАЗ" Энергетическое производcтво</t>
  </si>
  <si>
    <t>6320002223</t>
  </si>
  <si>
    <t>997850001</t>
  </si>
  <si>
    <t>6312040056</t>
  </si>
  <si>
    <t>6320004654</t>
  </si>
  <si>
    <t>6320001928</t>
  </si>
  <si>
    <t>ОАО "Георгиевский элеватор"</t>
  </si>
  <si>
    <t>6371001901</t>
  </si>
  <si>
    <t>ОАО "Жигулевская ГЭС"</t>
  </si>
  <si>
    <t>2460066195</t>
  </si>
  <si>
    <t>246001001</t>
  </si>
  <si>
    <t>6319017480</t>
  </si>
  <si>
    <t>ОАО "Завод по переработке ТБО"</t>
  </si>
  <si>
    <t>6321139037</t>
  </si>
  <si>
    <t>632101001</t>
  </si>
  <si>
    <t>ОАО "КуйбышевАзот"</t>
  </si>
  <si>
    <t>631441001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</si>
  <si>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</si>
  <si>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</si>
  <si>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</si>
  <si>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</si>
  <si>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</si>
  <si>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6318105574</t>
  </si>
  <si>
    <t>6330034030</t>
  </si>
  <si>
    <t>ОАО "Новокуйбышевские очистные сооружения"</t>
  </si>
  <si>
    <t>6330025522</t>
  </si>
  <si>
    <t>ОАО "Пластик"</t>
  </si>
  <si>
    <t>6325001992</t>
  </si>
  <si>
    <t>ОАО "Порт Тольятти"</t>
  </si>
  <si>
    <t>6320004816</t>
  </si>
  <si>
    <t>ОАО "Самарагаз"</t>
  </si>
  <si>
    <t>6315223002</t>
  </si>
  <si>
    <t>ОАО "Самараэнерго"</t>
  </si>
  <si>
    <t>6315222985</t>
  </si>
  <si>
    <t>997450001</t>
  </si>
  <si>
    <t>6318100431</t>
  </si>
  <si>
    <t>ОАО "Самарский речной порт"</t>
  </si>
  <si>
    <t>6317023569</t>
  </si>
  <si>
    <t>631701001</t>
  </si>
  <si>
    <t>ОАО "СтройДом"</t>
  </si>
  <si>
    <t>6317020670</t>
  </si>
  <si>
    <t>ОАО "Сызраньгаз"</t>
  </si>
  <si>
    <t>6325013691</t>
  </si>
  <si>
    <t>ОАО "Теплоэнергокомпания"</t>
  </si>
  <si>
    <t>ОАО "Тольяттинская птицефабрика"</t>
  </si>
  <si>
    <t>6362000434</t>
  </si>
  <si>
    <t>6382000434</t>
  </si>
  <si>
    <t>ОАО "Тольяттинский кирпичный завод"</t>
  </si>
  <si>
    <t>6321027372</t>
  </si>
  <si>
    <t>6320003682</t>
  </si>
  <si>
    <t>ООО "Аква-Вита"</t>
  </si>
  <si>
    <t>6383005259</t>
  </si>
  <si>
    <t>638301001</t>
  </si>
  <si>
    <t>ООО "Алакаевское ЖКХ"</t>
  </si>
  <si>
    <t>6350010983</t>
  </si>
  <si>
    <t>ООО "Альтернатива-М"</t>
  </si>
  <si>
    <t>6368003088</t>
  </si>
  <si>
    <t>6325041040</t>
  </si>
  <si>
    <t>635501001</t>
  </si>
  <si>
    <t>6325034613</t>
  </si>
  <si>
    <t>ООО "Водопроводно-канализационное хозяйство "Чубовское"</t>
  </si>
  <si>
    <t>6350011465</t>
  </si>
  <si>
    <t>ООО "Волгакомтранс"</t>
  </si>
  <si>
    <t>6372011370</t>
  </si>
  <si>
    <t>ООО "Волжский энергосервис"</t>
  </si>
  <si>
    <t>6376062915</t>
  </si>
  <si>
    <t>ООО "Восход"</t>
  </si>
  <si>
    <t>6350011514</t>
  </si>
  <si>
    <t>5003065767</t>
  </si>
  <si>
    <t>ООО "Гарант"</t>
  </si>
  <si>
    <t>6383004216</t>
  </si>
  <si>
    <t>ООО "Жигулевскгоргаз"</t>
  </si>
  <si>
    <t>6345009196</t>
  </si>
  <si>
    <t>ООО "Инженерные сети"</t>
  </si>
  <si>
    <t>6318142978</t>
  </si>
  <si>
    <t>ООО "Исток"</t>
  </si>
  <si>
    <t>6325044442</t>
  </si>
  <si>
    <t>ООО "Коммунэнерго"</t>
  </si>
  <si>
    <t>6367032520</t>
  </si>
  <si>
    <t>ООО "Куйбышевское"</t>
  </si>
  <si>
    <t>6375191883</t>
  </si>
  <si>
    <t>ООО "Ленинское"</t>
  </si>
  <si>
    <t>6375191717</t>
  </si>
  <si>
    <t>6312058663</t>
  </si>
  <si>
    <t>ООО "НК-Энергосбыт"</t>
  </si>
  <si>
    <t>6313134243</t>
  </si>
  <si>
    <t>ООО "Отдых"</t>
  </si>
  <si>
    <t>6325000237</t>
  </si>
  <si>
    <t>632301001</t>
  </si>
  <si>
    <t>ООО "Промхим"</t>
  </si>
  <si>
    <t>6335010724</t>
  </si>
  <si>
    <t>ООО "Промэнерго"</t>
  </si>
  <si>
    <t>6367039758</t>
  </si>
  <si>
    <t>ООО "Росстрой"</t>
  </si>
  <si>
    <t>6350011962</t>
  </si>
  <si>
    <t>6316057678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</si>
  <si>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</si>
  <si>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</si>
  <si>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</si>
  <si>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</si>
  <si>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</si>
  <si>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</si>
  <si>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социальная инициатива"</t>
  </si>
  <si>
    <t>6312060140</t>
  </si>
  <si>
    <t>631201000</t>
  </si>
  <si>
    <t>ООО "Самарская энергетическая компания"</t>
  </si>
  <si>
    <t>6330031664</t>
  </si>
  <si>
    <t>6316078251</t>
  </si>
  <si>
    <t>ООО "Сбыт-Энерго"</t>
  </si>
  <si>
    <t>6312061360</t>
  </si>
  <si>
    <t>ООО "Сетевая компания "Кинельэнерго"</t>
  </si>
  <si>
    <t>6350007532</t>
  </si>
  <si>
    <t>ООО "Сетевик"</t>
  </si>
  <si>
    <t>6362014005</t>
  </si>
  <si>
    <t>6325010362</t>
  </si>
  <si>
    <t>ООО "Средневолжская газовая компания"</t>
  </si>
  <si>
    <t>6314012801</t>
  </si>
  <si>
    <t>6318128028</t>
  </si>
  <si>
    <t>ООО "Сызранская городская электросеть"</t>
  </si>
  <si>
    <t>6325002097</t>
  </si>
  <si>
    <t>ООО "Сызраньводоканал"</t>
  </si>
  <si>
    <t>6325028144</t>
  </si>
  <si>
    <t>ООО "ТольяттиЭнергоСбыт"</t>
  </si>
  <si>
    <t>6321144460</t>
  </si>
  <si>
    <t>6323052720</t>
  </si>
  <si>
    <t>6376063041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</si>
  <si>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</si>
  <si>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</si>
  <si>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</si>
  <si>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</si>
  <si>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</si>
  <si>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</si>
  <si>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6313039399</t>
  </si>
  <si>
    <t>ООО "Энергонефть Самара"</t>
  </si>
  <si>
    <t>6340007068</t>
  </si>
  <si>
    <t>634001001</t>
  </si>
  <si>
    <t>ООО ПКП "Реммонтаж"</t>
  </si>
  <si>
    <t>6357040867</t>
  </si>
  <si>
    <t>ООО"Чапаевское"</t>
  </si>
  <si>
    <t>6375191964</t>
  </si>
  <si>
    <t>6364000199</t>
  </si>
  <si>
    <t>6367200037</t>
  </si>
  <si>
    <t>СПК им. Калягина</t>
  </si>
  <si>
    <t>6371000464</t>
  </si>
  <si>
    <t>Самарская ГРЭС</t>
  </si>
  <si>
    <t>631502001</t>
  </si>
  <si>
    <t>Самарская ТЭЦ</t>
  </si>
  <si>
    <t>631202001</t>
  </si>
  <si>
    <t>Сызранская ТЭЦ</t>
  </si>
  <si>
    <t>632502001</t>
  </si>
  <si>
    <t>6325018178</t>
  </si>
  <si>
    <t xml:space="preserve">7.  Организационно-технические консультации: </t>
  </si>
  <si>
    <t>8.  Консультации по методологии заполнения форм:</t>
  </si>
  <si>
    <t>тепло-водо-электроснабжение</t>
  </si>
  <si>
    <t>Общество с ограниченной ответственностью</t>
  </si>
  <si>
    <t>частная</t>
  </si>
  <si>
    <t>Карташов Валерий Георгиевич</t>
  </si>
  <si>
    <t>Долгополов Владимир Александрович</t>
  </si>
  <si>
    <t>galicina_n@mail.ru</t>
  </si>
  <si>
    <t>446379, РФ, Самарская область, Красноярский район, п. Новосемейкино, Промышленное шоссе, 11</t>
  </si>
  <si>
    <t>48180365</t>
  </si>
  <si>
    <t>40.30.14</t>
  </si>
  <si>
    <t>65</t>
  </si>
  <si>
    <t>16</t>
  </si>
  <si>
    <t>“Самарское ПРП” – филиал ОАО “РЭУ”</t>
  </si>
  <si>
    <t>7714783092</t>
  </si>
  <si>
    <t>631143001</t>
  </si>
  <si>
    <t>ГОУ НПО - профессиональный лицей № 4 г. Кинеля Самарской области</t>
  </si>
  <si>
    <t>ГОУВПО “Самарский государственный аэрокосмический университет имени академика С.П. Королева”</t>
  </si>
  <si>
    <t>ГУЗ “Cамарская областная станция переливания крови”</t>
  </si>
  <si>
    <t>ГУЗ “Самарская психиатрическая больница”</t>
  </si>
  <si>
    <t>6319011294</t>
  </si>
  <si>
    <t>ГУСО “Сызранский пансионат ветеранов труда “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</si>
  <si>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</si>
  <si>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</si>
  <si>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</si>
  <si>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</si>
  <si>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ЗАО "Предприятие тепловых сетей"</t>
  </si>
  <si>
    <t>ЗАО "Сызранская теплоэнергетическая компания"</t>
  </si>
  <si>
    <t>ЗАО “Волгатех-99”</t>
  </si>
  <si>
    <t>6314014774</t>
  </si>
  <si>
    <t>ЗАО “Газэнергострой”</t>
  </si>
  <si>
    <t>6315354893</t>
  </si>
  <si>
    <t>ЗАО “КоммунЭНЕРГО”</t>
  </si>
  <si>
    <t>ЗАО “МЯГКАЯ КРОВЛЯ”</t>
  </si>
  <si>
    <t>ЗАО “Нефтехимия”</t>
  </si>
  <si>
    <t>ЗАО “Новокуйбышевская нефтехимическая компания”</t>
  </si>
  <si>
    <t>ЗАО “Новокуйбышевская теплоэнергетическая компания”</t>
  </si>
  <si>
    <t>ЗАО “Поволжская теплоэнергетическая компания”</t>
  </si>
  <si>
    <t>ЗАО “САМАРСКИЕ ГОРОДСКИЕ ЭЛЕКТРИЧЕСКИЕ СЕТИ”</t>
  </si>
  <si>
    <t>ЗАО “САМАРСКИЙ КОМБИНАТ КЕРАМИЧЕСКИХ МАТЕРИАЛОВ”</t>
  </si>
  <si>
    <t>6318101435</t>
  </si>
  <si>
    <t>ЗАО “СВ - Поволжское”</t>
  </si>
  <si>
    <t>ЗАО “Самарагорэнергосбыт”</t>
  </si>
  <si>
    <t>6316138990</t>
  </si>
  <si>
    <t>ЗАО “Самарская управляющая теплоэнергетическая компания”</t>
  </si>
  <si>
    <t>ЗАО “Самарский завод Нефтемаш”</t>
  </si>
  <si>
    <t>ЗАО “Северный ключ”</t>
  </si>
  <si>
    <t>ЗАО “Сызранская Керамика”</t>
  </si>
  <si>
    <t>6325037100</t>
  </si>
  <si>
    <t>ЗАО “ЭНЕРГЕТИКА И СВЯЗЬ СТРОИТЕЛЬСТВА”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</si>
  <si>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</si>
  <si>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</si>
  <si>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</si>
  <si>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</si>
  <si>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</si>
  <si>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Куйбышевская железная дорога – филиал ОАО “РЖД”</t>
  </si>
  <si>
    <t>631102001</t>
  </si>
  <si>
    <t>МП “ПО ЖКХ” Клявлинского района</t>
  </si>
  <si>
    <t>МП “УК ЖКХ” муниципального района Шигонский</t>
  </si>
  <si>
    <t>МП “Шенталинское ПОЖКХ”</t>
  </si>
  <si>
    <t>МП г.о. Самара “Инженерная служба”</t>
  </si>
  <si>
    <t>МП г.о. Самара “Самарский метрополитен”</t>
  </si>
  <si>
    <t>МУ "Управление и обслуживание муниципального хозяйства муниципального района Кинельский"</t>
  </si>
  <si>
    <t>6350013590</t>
  </si>
  <si>
    <t>МУКП ЖКХ п. Октябрьский г.о. Похвистнево</t>
  </si>
  <si>
    <t>МУП “Безенчукское коммунальное хозяйство”</t>
  </si>
  <si>
    <t>6362015295</t>
  </si>
  <si>
    <t>МУП “Волжское ЖКХ”</t>
  </si>
  <si>
    <t>МУП “Волжсксельхозэнерго”</t>
  </si>
  <si>
    <t>МУП “ЖИЛКОМСЕРВИС”</t>
  </si>
  <si>
    <t>МУП “ЖКХ “Обшаровское”</t>
  </si>
  <si>
    <t>6362014742</t>
  </si>
  <si>
    <t>МУП “ЖКХ “Утевское”</t>
  </si>
  <si>
    <t>МУП “ЖКХ Пестравского района”</t>
  </si>
  <si>
    <t>МУП “ЖЭУ” г. Кинель</t>
  </si>
  <si>
    <t>МУП “Жилищно – эксплуатационная служба” г.о. Сызрань</t>
  </si>
  <si>
    <t>6325028472</t>
  </si>
  <si>
    <t>МУП “КОММУНАЛЬНИК”</t>
  </si>
  <si>
    <t>МУП “КомХоз”</t>
  </si>
  <si>
    <t>6369012303</t>
  </si>
  <si>
    <t>МУП “Курумоченский ПЖРТ”</t>
  </si>
  <si>
    <t>МУП “МИРНЕНСКОЕ ЖКХ”</t>
  </si>
  <si>
    <t>МУП “ПО КХ г. Тольятти”</t>
  </si>
  <si>
    <t>МУП “ПОЖКХ” муниципального района Исаклинский Самарской области</t>
  </si>
  <si>
    <t>МУП “Петра – Дубравский ПЖРТ”</t>
  </si>
  <si>
    <t>МУП “Райжилкомхоз Сызранского района”</t>
  </si>
  <si>
    <t>МУП “Тепло”</t>
  </si>
  <si>
    <t>6362014220</t>
  </si>
  <si>
    <t>МУП “Тепло” (Борский район)</t>
  </si>
  <si>
    <t>6377011293</t>
  </si>
  <si>
    <t>МУП “Теплосеть”</t>
  </si>
  <si>
    <t>МУП “Теплоснабжение” муниципального района Красноармейский Самарской области</t>
  </si>
  <si>
    <t>6375193457</t>
  </si>
  <si>
    <t>МУП Алексеевский комбинат коммунальных предприятий и благоустройства</t>
  </si>
  <si>
    <t>МУП Большеглушицкого района Самарской области “ЖЭК № 1”</t>
  </si>
  <si>
    <t>МУП Большеглушицкого района Самарской области ПОЖКХ</t>
  </si>
  <si>
    <t>МУП ЖКХ “Георгиевское”</t>
  </si>
  <si>
    <t>МУП ЖКХ “Малышевка”</t>
  </si>
  <si>
    <t>МУП ЖКХ “Ставропольжилкомхоз”</t>
  </si>
  <si>
    <t>МУП ЖКХ “Уют”</t>
  </si>
  <si>
    <t>6350010430</t>
  </si>
  <si>
    <t>МУП Жилищно - коммунального хозяйства и благоустройства г. Жигулевска Самарской области</t>
  </si>
  <si>
    <t>МУП КРАСНОЯРСКОЕ ЖКХ</t>
  </si>
  <si>
    <t>МУП ПОЖКХ Волжского района</t>
  </si>
  <si>
    <t>МУП Усольское ЖКХ</t>
  </si>
  <si>
    <t>МУП г.о. Октябрьск “Жилищное управление”</t>
  </si>
  <si>
    <t>6320005915</t>
  </si>
  <si>
    <t>ОАО "Теплотехника"</t>
  </si>
  <si>
    <t>ОАО “1253 ЦРБ РЛВ”</t>
  </si>
  <si>
    <t>6313535005</t>
  </si>
  <si>
    <t>ОАО “78 ЦИБ”</t>
  </si>
  <si>
    <t>6325051400</t>
  </si>
  <si>
    <t>ОАО “АВТОВАЗ”</t>
  </si>
  <si>
    <t>ОАО “АВТОВАЗАГРЕГАТ”</t>
  </si>
  <si>
    <t>ОАО “Авиакор - авиационный завод”</t>
  </si>
  <si>
    <t>ОАО “ВОЛГОЦЕММАШ”</t>
  </si>
  <si>
    <t>ОАО “Волгабурмаш”</t>
  </si>
  <si>
    <t>ОАО “Волжская ТГК”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</si>
  <si>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</si>
  <si>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</si>
  <si>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</si>
  <si>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</si>
  <si>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ОАО “Куйбышевский нефтеперерабатывающий завод”</t>
  </si>
  <si>
    <t>ОАО “МЕТАЛЛИСТ-САМАРА”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</si>
  <si>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</si>
  <si>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</si>
  <si>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</si>
  <si>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</si>
  <si>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ОАО “Моторостроитель”</t>
  </si>
  <si>
    <t>ОАО “Нефтегорская ТЭК”</t>
  </si>
  <si>
    <t>6377011053</t>
  </si>
  <si>
    <t>ОАО “Новокуйбышевский нефтеперерабатывающий завод”</t>
  </si>
  <si>
    <t>ОАО “ПРОМСИНТЕЗ”</t>
  </si>
  <si>
    <t>ОАО “Приволжскнефтепровод” (филиал - “Самарское РНУ”)</t>
  </si>
  <si>
    <t>6317024749</t>
  </si>
  <si>
    <t>ОАО “САЛЮТ”</t>
  </si>
  <si>
    <t>ОАО “САМАРСКАЯ КОММУНАЛЬНАЯ КОМПАНИЯ”</t>
  </si>
  <si>
    <t>ОАО “САМАРСКИЙ ЗАВОД ЭЛЕКТРОМОНТАЖНЫХ ИЗДЕЛИЙ”</t>
  </si>
  <si>
    <t>6318100022</t>
  </si>
  <si>
    <t>ОАО “САМАРСКИЙ ПОДШИПНИКОВЫЙ ЗАВОД”</t>
  </si>
  <si>
    <t>ОАО “СНТК им. Кузнецова”</t>
  </si>
  <si>
    <t>ОАО “Самаравтормет”</t>
  </si>
  <si>
    <t>ОАО “Связьтранснефть” (филиал - Средневолжское ПТУС)</t>
  </si>
  <si>
    <t>7723011906</t>
  </si>
  <si>
    <t>771501001</t>
  </si>
  <si>
    <t>ОАО “Сызранский НПЗ”</t>
  </si>
  <si>
    <t>ОАО “ТЕВИС”</t>
  </si>
  <si>
    <t>ОАО “ТЯЖМАШ”</t>
  </si>
  <si>
    <t>ОАО “Теплоэнергетическая Компания Самарской Области”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</si>
</sst>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"/>
    <numFmt numFmtId="183" formatCode="0.00000"/>
    <numFmt numFmtId="184" formatCode="0.0000"/>
    <numFmt numFmtId="185" formatCode="#,##0.0"/>
    <numFmt numFmtId="186" formatCode="_-* #,##0.00_р_._-;\-* #,##0.00_р_._-;_-* &quot;-&quot;_р_._-;_-@_-"/>
    <numFmt numFmtId="187" formatCode="#,##0.0000"/>
    <numFmt numFmtId="188" formatCode="_-* #,##0_р_._-;\-* #,##0_р_._-;_-* &quot;-&quot;??_р_._-;_-@_-"/>
    <numFmt numFmtId="189" formatCode="_-* #,##0.000_р_._-;\-* #,##0.000_р_._-;_-* &quot;-&quot;_р_._-;_-@_-"/>
    <numFmt numFmtId="190" formatCode="0.0000000"/>
    <numFmt numFmtId="191" formatCode="0.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dd/mm/yy;@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* #,##0.00_);_(* \(#,##0.00\);_(* &quot;-&quot;??_);_(@_)"/>
    <numFmt numFmtId="210" formatCode="0.0%"/>
    <numFmt numFmtId="211" formatCode="0.00000000"/>
    <numFmt numFmtId="212" formatCode="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-* #,##0.0_р_._-;\-* #,##0.0_р_._-;_-* &quot;-&quot;?_р_._-;_-@_-"/>
    <numFmt numFmtId="218" formatCode="_-* #,##0.0_р_._-;\-* #,##0.0_р_._-;_-* &quot;-&quot;??_р_._-;_-@_-"/>
    <numFmt numFmtId="219" formatCode="#,##0_ ;\-#,##0\ "/>
    <numFmt numFmtId="220" formatCode="[$-809]dd\ mmmm\ yyyy"/>
    <numFmt numFmtId="221" formatCode="[$-F400]h:mm:ss\ AM/PM"/>
    <numFmt numFmtId="222" formatCode="_-* #,##0.000_р_._-;\-* #,##0.000_р_._-;_-* &quot;-&quot;??_р_._-;_-@_-"/>
    <numFmt numFmtId="223" formatCode="_-* #,##0.00000000_р_._-;\-* #,##0.00000000_р_._-;_-* &quot;-&quot;??_р_._-;_-@_-"/>
    <numFmt numFmtId="224" formatCode="mmm/yyyy"/>
    <numFmt numFmtId="225" formatCode="#,##0_р_."/>
    <numFmt numFmtId="226" formatCode="000000"/>
    <numFmt numFmtId="227" formatCode="0000"/>
  </numFmts>
  <fonts count="6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sz val="9"/>
      <color indexed="12"/>
      <name val="Tahoma"/>
      <family val="2"/>
    </font>
    <font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10"/>
      <color indexed="10"/>
      <name val="Arial Cyr"/>
      <family val="0"/>
    </font>
    <font>
      <b/>
      <u val="single"/>
      <sz val="9"/>
      <color indexed="12"/>
      <name val="Tahoma"/>
      <family val="2"/>
    </font>
    <font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11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67" fontId="4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6" fillId="0" borderId="9" applyNumberFormat="0" applyFill="0" applyAlignment="0" applyProtection="0"/>
    <xf numFmtId="0" fontId="37" fillId="22" borderId="10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69" fontId="1" fillId="4" borderId="8">
      <alignment wrapText="1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168" fontId="24" fillId="21" borderId="11" applyNumberFormat="0" applyBorder="0" applyAlignment="0">
      <protection locked="0"/>
    </xf>
    <xf numFmtId="0" fontId="41" fillId="0" borderId="0" applyNumberFormat="0" applyFill="0" applyBorder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2" fillId="0" borderId="13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4" fillId="4" borderId="0" applyNumberFormat="0" applyBorder="0" applyAlignment="0" applyProtection="0"/>
  </cellStyleXfs>
  <cellXfs count="448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6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61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6" applyBorder="1">
      <alignment horizontal="center" vertical="center" wrapText="1"/>
      <protection/>
    </xf>
    <xf numFmtId="0" fontId="15" fillId="0" borderId="20" xfId="66" applyBorder="1">
      <alignment horizontal="center" vertical="center" wrapText="1"/>
      <protection/>
    </xf>
    <xf numFmtId="0" fontId="15" fillId="0" borderId="18" xfId="66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6" applyFont="1" applyFill="1" applyBorder="1">
      <alignment horizontal="center" vertical="center" wrapText="1"/>
      <protection/>
    </xf>
    <xf numFmtId="0" fontId="21" fillId="4" borderId="20" xfId="66" applyFont="1" applyFill="1" applyBorder="1">
      <alignment horizontal="center" vertical="center" wrapText="1"/>
      <protection/>
    </xf>
    <xf numFmtId="0" fontId="21" fillId="4" borderId="18" xfId="66" applyFont="1" applyFill="1" applyBorder="1">
      <alignment horizontal="center" vertical="center" wrapText="1"/>
      <protection/>
    </xf>
    <xf numFmtId="0" fontId="21" fillId="0" borderId="15" xfId="66" applyFont="1" applyBorder="1">
      <alignment horizontal="center" vertical="center" wrapText="1"/>
      <protection/>
    </xf>
    <xf numFmtId="0" fontId="21" fillId="0" borderId="8" xfId="66" applyFont="1" applyBorder="1">
      <alignment horizontal="center" vertical="center" wrapText="1"/>
      <protection/>
    </xf>
    <xf numFmtId="0" fontId="21" fillId="0" borderId="17" xfId="66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61" applyFont="1" applyAlignment="1">
      <alignment horizontal="centerContinuous" vertical="center" wrapText="1"/>
      <protection/>
    </xf>
    <xf numFmtId="0" fontId="27" fillId="0" borderId="0" xfId="85" applyFont="1">
      <alignment/>
      <protection/>
    </xf>
    <xf numFmtId="49" fontId="27" fillId="0" borderId="0" xfId="85" applyNumberFormat="1" applyFont="1" applyAlignment="1">
      <alignment horizontal="right"/>
      <protection/>
    </xf>
    <xf numFmtId="0" fontId="27" fillId="0" borderId="0" xfId="85" applyNumberFormat="1" applyFont="1" applyAlignment="1">
      <alignment horizontal="right"/>
      <protection/>
    </xf>
    <xf numFmtId="49" fontId="27" fillId="0" borderId="0" xfId="85" applyNumberFormat="1" applyFont="1">
      <alignment/>
      <protection/>
    </xf>
    <xf numFmtId="0" fontId="27" fillId="0" borderId="0" xfId="85" applyNumberFormat="1" applyFont="1">
      <alignment/>
      <protection/>
    </xf>
    <xf numFmtId="49" fontId="47" fillId="0" borderId="0" xfId="87" applyNumberFormat="1" applyFont="1" applyAlignment="1">
      <alignment horizontal="center" vertical="center" wrapText="1"/>
      <protection/>
    </xf>
    <xf numFmtId="49" fontId="48" fillId="0" borderId="0" xfId="87" applyNumberFormat="1" applyFont="1" applyAlignment="1">
      <alignment vertical="center" wrapText="1"/>
      <protection/>
    </xf>
    <xf numFmtId="49" fontId="49" fillId="0" borderId="0" xfId="87" applyNumberFormat="1" applyFont="1" applyAlignment="1">
      <alignment horizontal="center" vertical="center" wrapText="1"/>
      <protection/>
    </xf>
    <xf numFmtId="49" fontId="49" fillId="0" borderId="0" xfId="87" applyNumberFormat="1" applyFont="1" applyAlignment="1">
      <alignment vertical="center" wrapText="1"/>
      <protection/>
    </xf>
    <xf numFmtId="49" fontId="49" fillId="0" borderId="0" xfId="87" applyNumberFormat="1" applyFont="1" applyAlignment="1">
      <alignment horizontal="left" vertical="center" wrapText="1"/>
      <protection/>
    </xf>
    <xf numFmtId="49" fontId="47" fillId="25" borderId="22" xfId="87" applyNumberFormat="1" applyFont="1" applyFill="1" applyBorder="1" applyAlignment="1">
      <alignment horizontal="center" vertical="center" wrapText="1"/>
      <protection/>
    </xf>
    <xf numFmtId="49" fontId="48" fillId="25" borderId="23" xfId="87" applyNumberFormat="1" applyFont="1" applyFill="1" applyBorder="1" applyAlignment="1">
      <alignment vertical="center" wrapText="1"/>
      <protection/>
    </xf>
    <xf numFmtId="49" fontId="48" fillId="25" borderId="24" xfId="87" applyNumberFormat="1" applyFont="1" applyFill="1" applyBorder="1" applyAlignment="1">
      <alignment vertical="center" wrapText="1"/>
      <protection/>
    </xf>
    <xf numFmtId="49" fontId="47" fillId="25" borderId="25" xfId="87" applyNumberFormat="1" applyFont="1" applyFill="1" applyBorder="1" applyAlignment="1">
      <alignment horizontal="center" vertical="center" wrapText="1"/>
      <protection/>
    </xf>
    <xf numFmtId="49" fontId="48" fillId="25" borderId="11" xfId="87" applyNumberFormat="1" applyFont="1" applyFill="1" applyBorder="1" applyAlignment="1">
      <alignment vertical="center" wrapText="1"/>
      <protection/>
    </xf>
    <xf numFmtId="49" fontId="48" fillId="25" borderId="0" xfId="87" applyNumberFormat="1" applyFont="1" applyFill="1" applyBorder="1" applyAlignment="1">
      <alignment vertical="center" wrapText="1"/>
      <protection/>
    </xf>
    <xf numFmtId="49" fontId="48" fillId="25" borderId="15" xfId="87" applyNumberFormat="1" applyFont="1" applyFill="1" applyBorder="1" applyAlignment="1">
      <alignment horizontal="center" vertical="center" wrapText="1"/>
      <protection/>
    </xf>
    <xf numFmtId="49" fontId="48" fillId="25" borderId="8" xfId="87" applyNumberFormat="1" applyFont="1" applyFill="1" applyBorder="1" applyAlignment="1">
      <alignment vertical="center" wrapText="1"/>
      <protection/>
    </xf>
    <xf numFmtId="49" fontId="51" fillId="25" borderId="8" xfId="87" applyNumberFormat="1" applyFont="1" applyFill="1" applyBorder="1" applyAlignment="1">
      <alignment vertical="center" wrapText="1"/>
      <protection/>
    </xf>
    <xf numFmtId="49" fontId="50" fillId="26" borderId="8" xfId="87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87" applyNumberFormat="1" applyFont="1" applyAlignment="1">
      <alignment vertical="center" wrapText="1"/>
      <protection/>
    </xf>
    <xf numFmtId="49" fontId="51" fillId="0" borderId="8" xfId="87" applyNumberFormat="1" applyFont="1" applyBorder="1" applyAlignment="1">
      <alignment horizontal="center" vertical="center" wrapText="1"/>
      <protection/>
    </xf>
    <xf numFmtId="49" fontId="51" fillId="21" borderId="17" xfId="87" applyNumberFormat="1" applyFont="1" applyFill="1" applyBorder="1" applyAlignment="1" applyProtection="1">
      <alignment horizontal="center" vertical="center" wrapText="1"/>
      <protection locked="0"/>
    </xf>
    <xf numFmtId="49" fontId="48" fillId="25" borderId="16" xfId="87" applyNumberFormat="1" applyFont="1" applyFill="1" applyBorder="1" applyAlignment="1">
      <alignment horizontal="center" vertical="center" wrapText="1"/>
      <protection/>
    </xf>
    <xf numFmtId="49" fontId="48" fillId="25" borderId="21" xfId="87" applyNumberFormat="1" applyFont="1" applyFill="1" applyBorder="1" applyAlignment="1">
      <alignment vertical="center" wrapText="1"/>
      <protection/>
    </xf>
    <xf numFmtId="49" fontId="51" fillId="0" borderId="8" xfId="87" applyNumberFormat="1" applyFont="1" applyBorder="1" applyAlignment="1">
      <alignment vertical="center" wrapText="1"/>
      <protection/>
    </xf>
    <xf numFmtId="49" fontId="51" fillId="0" borderId="21" xfId="87" applyNumberFormat="1" applyFont="1" applyBorder="1" applyAlignment="1">
      <alignment vertical="center" wrapText="1"/>
      <protection/>
    </xf>
    <xf numFmtId="49" fontId="48" fillId="0" borderId="0" xfId="87" applyNumberFormat="1" applyFont="1" applyBorder="1" applyAlignment="1">
      <alignment vertical="center" wrapText="1"/>
      <protection/>
    </xf>
    <xf numFmtId="49" fontId="48" fillId="25" borderId="26" xfId="87" applyNumberFormat="1" applyFont="1" applyFill="1" applyBorder="1" applyAlignment="1">
      <alignment horizontal="center" vertical="center" wrapText="1"/>
      <protection/>
    </xf>
    <xf numFmtId="49" fontId="51" fillId="0" borderId="27" xfId="87" applyNumberFormat="1" applyFont="1" applyBorder="1" applyAlignment="1">
      <alignment vertical="center" wrapText="1"/>
      <protection/>
    </xf>
    <xf numFmtId="49" fontId="48" fillId="25" borderId="14" xfId="87" applyNumberFormat="1" applyFont="1" applyFill="1" applyBorder="1" applyAlignment="1">
      <alignment horizontal="center" vertical="center" wrapText="1"/>
      <protection/>
    </xf>
    <xf numFmtId="49" fontId="53" fillId="0" borderId="20" xfId="87" applyNumberFormat="1" applyFont="1" applyBorder="1" applyAlignment="1">
      <alignment horizontal="center" vertical="center" wrapText="1"/>
      <protection/>
    </xf>
    <xf numFmtId="49" fontId="50" fillId="0" borderId="20" xfId="87" applyNumberFormat="1" applyFont="1" applyBorder="1" applyAlignment="1">
      <alignment horizontal="center" vertical="center" wrapText="1"/>
      <protection/>
    </xf>
    <xf numFmtId="49" fontId="48" fillId="21" borderId="8" xfId="87" applyNumberFormat="1" applyFont="1" applyFill="1" applyBorder="1" applyAlignment="1" applyProtection="1">
      <alignment vertical="center" wrapText="1"/>
      <protection locked="0"/>
    </xf>
    <xf numFmtId="49" fontId="51" fillId="0" borderId="15" xfId="87" applyNumberFormat="1" applyFont="1" applyBorder="1" applyAlignment="1">
      <alignment vertical="center" wrapText="1"/>
      <protection/>
    </xf>
    <xf numFmtId="49" fontId="48" fillId="25" borderId="8" xfId="87" applyNumberFormat="1" applyFont="1" applyFill="1" applyBorder="1" applyAlignment="1">
      <alignment horizontal="center" vertical="center" wrapText="1"/>
      <protection/>
    </xf>
    <xf numFmtId="49" fontId="50" fillId="21" borderId="8" xfId="87" applyNumberFormat="1" applyFont="1" applyFill="1" applyBorder="1" applyAlignment="1" applyProtection="1">
      <alignment horizontal="center" vertical="center" wrapText="1"/>
      <protection locked="0"/>
    </xf>
    <xf numFmtId="49" fontId="47" fillId="25" borderId="28" xfId="87" applyNumberFormat="1" applyFont="1" applyFill="1" applyBorder="1" applyAlignment="1">
      <alignment horizontal="center" vertical="center" wrapText="1"/>
      <protection/>
    </xf>
    <xf numFmtId="49" fontId="48" fillId="25" borderId="29" xfId="87" applyNumberFormat="1" applyFont="1" applyFill="1" applyBorder="1" applyAlignment="1">
      <alignment vertical="center" wrapText="1"/>
      <protection/>
    </xf>
    <xf numFmtId="49" fontId="48" fillId="25" borderId="30" xfId="87" applyNumberFormat="1" applyFont="1" applyFill="1" applyBorder="1" applyAlignment="1">
      <alignment vertical="center"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14" fontId="57" fillId="25" borderId="25" xfId="85" applyNumberFormat="1" applyFont="1" applyFill="1" applyBorder="1" applyAlignment="1" applyProtection="1">
      <alignment horizontal="left" wrapText="1"/>
      <protection/>
    </xf>
    <xf numFmtId="0" fontId="15" fillId="25" borderId="0" xfId="85" applyFont="1" applyFill="1" applyBorder="1" applyAlignment="1" applyProtection="1">
      <alignment horizontal="center" vertical="center" wrapText="1"/>
      <protection/>
    </xf>
    <xf numFmtId="0" fontId="0" fillId="0" borderId="22" xfId="85" applyFont="1" applyBorder="1" applyAlignment="1" applyProtection="1">
      <alignment vertical="top" wrapText="1"/>
      <protection/>
    </xf>
    <xf numFmtId="0" fontId="15" fillId="25" borderId="23" xfId="85" applyFont="1" applyFill="1" applyBorder="1" applyAlignment="1" applyProtection="1">
      <alignment vertical="center" wrapText="1"/>
      <protection/>
    </xf>
    <xf numFmtId="0" fontId="0" fillId="0" borderId="0" xfId="85" applyFont="1" applyFill="1" applyAlignment="1" applyProtection="1">
      <alignment vertical="top" wrapText="1"/>
      <protection/>
    </xf>
    <xf numFmtId="0" fontId="0" fillId="0" borderId="0" xfId="85" applyFont="1" applyAlignment="1" applyProtection="1">
      <alignment vertical="top" wrapText="1"/>
      <protection/>
    </xf>
    <xf numFmtId="0" fontId="0" fillId="0" borderId="0" xfId="85" applyFont="1" applyAlignment="1" applyProtection="1">
      <alignment wrapText="1"/>
      <protection/>
    </xf>
    <xf numFmtId="0" fontId="0" fillId="25" borderId="0" xfId="85" applyFont="1" applyFill="1" applyBorder="1" applyAlignment="1" applyProtection="1">
      <alignment wrapText="1"/>
      <protection/>
    </xf>
    <xf numFmtId="0" fontId="15" fillId="25" borderId="0" xfId="85" applyFont="1" applyFill="1" applyBorder="1" applyAlignment="1" applyProtection="1">
      <alignment vertical="center" wrapText="1"/>
      <protection/>
    </xf>
    <xf numFmtId="0" fontId="15" fillId="25" borderId="31" xfId="85" applyFont="1" applyFill="1" applyBorder="1" applyAlignment="1" applyProtection="1">
      <alignment horizontal="right" vertical="center" wrapText="1"/>
      <protection/>
    </xf>
    <xf numFmtId="0" fontId="15" fillId="26" borderId="32" xfId="85" applyFont="1" applyFill="1" applyBorder="1" applyAlignment="1" applyProtection="1">
      <alignment horizontal="center" vertical="center" wrapText="1"/>
      <protection locked="0"/>
    </xf>
    <xf numFmtId="0" fontId="15" fillId="26" borderId="33" xfId="85" applyNumberFormat="1" applyFont="1" applyFill="1" applyBorder="1" applyAlignment="1" applyProtection="1">
      <alignment horizontal="center" vertical="center" wrapText="1"/>
      <protection locked="0"/>
    </xf>
    <xf numFmtId="0" fontId="15" fillId="25" borderId="34" xfId="85" applyFont="1" applyFill="1" applyBorder="1" applyAlignment="1" applyProtection="1">
      <alignment horizontal="left" vertical="center" wrapText="1"/>
      <protection/>
    </xf>
    <xf numFmtId="0" fontId="0" fillId="0" borderId="0" xfId="85" applyFont="1" applyBorder="1" applyAlignment="1" applyProtection="1">
      <alignment wrapText="1"/>
      <protection/>
    </xf>
    <xf numFmtId="0" fontId="0" fillId="25" borderId="11" xfId="85" applyFont="1" applyFill="1" applyBorder="1" applyAlignment="1" applyProtection="1">
      <alignment wrapText="1"/>
      <protection/>
    </xf>
    <xf numFmtId="0" fontId="0" fillId="0" borderId="0" xfId="85" applyFont="1" applyFill="1" applyAlignment="1" applyProtection="1">
      <alignment wrapText="1"/>
      <protection/>
    </xf>
    <xf numFmtId="0" fontId="0" fillId="25" borderId="0" xfId="85" applyFont="1" applyFill="1" applyBorder="1" applyAlignment="1" applyProtection="1">
      <alignment vertical="top" wrapText="1"/>
      <protection/>
    </xf>
    <xf numFmtId="0" fontId="0" fillId="25" borderId="0" xfId="85" applyFont="1" applyFill="1" applyBorder="1" applyAlignment="1" applyProtection="1">
      <alignment horizontal="center" vertical="top" wrapText="1"/>
      <protection/>
    </xf>
    <xf numFmtId="0" fontId="0" fillId="25" borderId="0" xfId="85" applyFont="1" applyFill="1" applyAlignment="1" applyProtection="1">
      <alignment wrapText="1"/>
      <protection/>
    </xf>
    <xf numFmtId="0" fontId="0" fillId="25" borderId="0" xfId="85" applyFont="1" applyFill="1" applyBorder="1" applyAlignment="1" applyProtection="1">
      <alignment horizontal="right" wrapText="1"/>
      <protection/>
    </xf>
    <xf numFmtId="0" fontId="57" fillId="25" borderId="25" xfId="85" applyFont="1" applyFill="1" applyBorder="1" applyAlignment="1" applyProtection="1">
      <alignment wrapText="1"/>
      <protection/>
    </xf>
    <xf numFmtId="0" fontId="0" fillId="25" borderId="35" xfId="85" applyFont="1" applyFill="1" applyBorder="1" applyAlignment="1" applyProtection="1">
      <alignment horizontal="right" wrapText="1"/>
      <protection/>
    </xf>
    <xf numFmtId="0" fontId="0" fillId="25" borderId="36" xfId="85" applyFont="1" applyFill="1" applyBorder="1" applyAlignment="1" applyProtection="1">
      <alignment horizontal="center" wrapText="1"/>
      <protection/>
    </xf>
    <xf numFmtId="0" fontId="0" fillId="0" borderId="0" xfId="85" applyFont="1" applyFill="1" applyBorder="1" applyAlignment="1" applyProtection="1">
      <alignment wrapText="1"/>
      <protection/>
    </xf>
    <xf numFmtId="0" fontId="0" fillId="25" borderId="11" xfId="85" applyFont="1" applyFill="1" applyBorder="1" applyAlignment="1" applyProtection="1">
      <alignment horizontal="center" vertical="center" wrapText="1"/>
      <protection/>
    </xf>
    <xf numFmtId="0" fontId="0" fillId="25" borderId="15" xfId="85" applyFont="1" applyFill="1" applyBorder="1" applyAlignment="1" applyProtection="1">
      <alignment horizontal="center" vertical="center" wrapText="1"/>
      <protection/>
    </xf>
    <xf numFmtId="0" fontId="0" fillId="25" borderId="8" xfId="85" applyFont="1" applyFill="1" applyBorder="1" applyAlignment="1" applyProtection="1">
      <alignment horizontal="center" vertical="center" wrapText="1"/>
      <protection/>
    </xf>
    <xf numFmtId="0" fontId="15" fillId="25" borderId="8" xfId="85" applyFont="1" applyFill="1" applyBorder="1" applyAlignment="1" applyProtection="1">
      <alignment horizontal="center" vertical="center" wrapText="1"/>
      <protection/>
    </xf>
    <xf numFmtId="0" fontId="15" fillId="26" borderId="8" xfId="85" applyFont="1" applyFill="1" applyBorder="1" applyAlignment="1" applyProtection="1">
      <alignment horizontal="center" vertical="center" wrapText="1"/>
      <protection locked="0"/>
    </xf>
    <xf numFmtId="0" fontId="0" fillId="25" borderId="37" xfId="85" applyFont="1" applyFill="1" applyBorder="1" applyAlignment="1" applyProtection="1">
      <alignment wrapText="1"/>
      <protection/>
    </xf>
    <xf numFmtId="0" fontId="0" fillId="25" borderId="11" xfId="85" applyFont="1" applyFill="1" applyBorder="1" applyAlignment="1" applyProtection="1">
      <alignment vertical="center" wrapText="1"/>
      <protection/>
    </xf>
    <xf numFmtId="49" fontId="0" fillId="25" borderId="21" xfId="92" applyNumberFormat="1" applyFont="1" applyFill="1" applyBorder="1" applyAlignment="1" applyProtection="1">
      <alignment horizontal="center" vertical="center" wrapText="1"/>
      <protection/>
    </xf>
    <xf numFmtId="0" fontId="0" fillId="25" borderId="25" xfId="85" applyFont="1" applyFill="1" applyBorder="1" applyAlignment="1" applyProtection="1">
      <alignment wrapText="1"/>
      <protection/>
    </xf>
    <xf numFmtId="0" fontId="0" fillId="0" borderId="0" xfId="85" applyFont="1" applyAlignment="1" applyProtection="1">
      <alignment wrapText="1"/>
      <protection/>
    </xf>
    <xf numFmtId="0" fontId="0" fillId="25" borderId="0" xfId="85" applyFont="1" applyFill="1" applyBorder="1" applyAlignment="1" applyProtection="1">
      <alignment wrapText="1"/>
      <protection/>
    </xf>
    <xf numFmtId="49" fontId="0" fillId="25" borderId="25" xfId="92" applyNumberFormat="1" applyFont="1" applyFill="1" applyBorder="1" applyAlignment="1" applyProtection="1">
      <alignment horizontal="center" vertical="center" wrapText="1"/>
      <protection/>
    </xf>
    <xf numFmtId="49" fontId="0" fillId="25" borderId="0" xfId="92" applyNumberFormat="1" applyFont="1" applyFill="1" applyBorder="1" applyAlignment="1" applyProtection="1">
      <alignment horizontal="center" vertical="center" wrapText="1"/>
      <protection/>
    </xf>
    <xf numFmtId="0" fontId="0" fillId="25" borderId="28" xfId="85" applyFont="1" applyFill="1" applyBorder="1" applyAlignment="1" applyProtection="1">
      <alignment wrapText="1"/>
      <protection/>
    </xf>
    <xf numFmtId="0" fontId="0" fillId="25" borderId="29" xfId="85" applyFont="1" applyFill="1" applyBorder="1" applyAlignment="1" applyProtection="1">
      <alignment wrapText="1"/>
      <protection/>
    </xf>
    <xf numFmtId="0" fontId="0" fillId="25" borderId="30" xfId="85" applyFont="1" applyFill="1" applyBorder="1" applyAlignment="1" applyProtection="1">
      <alignment wrapText="1"/>
      <protection/>
    </xf>
    <xf numFmtId="0" fontId="0" fillId="0" borderId="0" xfId="85" applyFont="1" applyFill="1" applyAlignment="1" applyProtection="1">
      <alignment wrapText="1"/>
      <protection/>
    </xf>
    <xf numFmtId="0" fontId="0" fillId="0" borderId="0" xfId="85" applyFont="1" applyFill="1" applyAlignment="1" applyProtection="1">
      <alignment horizontal="center" wrapText="1"/>
      <protection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59" fillId="0" borderId="0" xfId="89" applyNumberFormat="1" applyFont="1" applyFill="1" applyBorder="1" applyAlignment="1">
      <alignment horizontal="center" vertical="center" wrapText="1"/>
      <protection/>
    </xf>
    <xf numFmtId="49" fontId="4" fillId="0" borderId="0" xfId="91" applyNumberFormat="1">
      <alignment/>
      <protection/>
    </xf>
    <xf numFmtId="49" fontId="60" fillId="25" borderId="25" xfId="57" applyNumberFormat="1" applyFont="1" applyFill="1" applyBorder="1" applyAlignment="1">
      <alignment horizontal="center" vertical="center"/>
    </xf>
    <xf numFmtId="0" fontId="57" fillId="0" borderId="0" xfId="86" applyNumberFormat="1" applyFont="1" applyAlignment="1" applyProtection="1">
      <alignment horizontal="left" vertical="center" wrapText="1"/>
      <protection/>
    </xf>
    <xf numFmtId="0" fontId="57" fillId="0" borderId="0" xfId="86" applyNumberFormat="1" applyFont="1" applyAlignment="1" applyProtection="1">
      <alignment horizontal="center" vertical="center" wrapText="1"/>
      <protection/>
    </xf>
    <xf numFmtId="0" fontId="0" fillId="0" borderId="0" xfId="86" applyFont="1" applyAlignment="1" applyProtection="1">
      <alignment horizontal="center" vertical="center" wrapText="1"/>
      <protection/>
    </xf>
    <xf numFmtId="49" fontId="15" fillId="25" borderId="8" xfId="86" applyNumberFormat="1" applyFont="1" applyFill="1" applyBorder="1" applyAlignment="1" applyProtection="1">
      <alignment horizontal="center" vertical="center" wrapText="1"/>
      <protection/>
    </xf>
    <xf numFmtId="49" fontId="15" fillId="25" borderId="8" xfId="86" applyNumberFormat="1" applyFont="1" applyFill="1" applyBorder="1" applyAlignment="1" applyProtection="1">
      <alignment horizontal="left" vertical="center" wrapText="1"/>
      <protection/>
    </xf>
    <xf numFmtId="0" fontId="61" fillId="25" borderId="15" xfId="86" applyFont="1" applyFill="1" applyBorder="1" applyAlignment="1" applyProtection="1">
      <alignment horizontal="center" vertical="center" wrapText="1"/>
      <protection/>
    </xf>
    <xf numFmtId="49" fontId="61" fillId="25" borderId="8" xfId="86" applyNumberFormat="1" applyFont="1" applyFill="1" applyBorder="1" applyAlignment="1" applyProtection="1">
      <alignment horizontal="center" vertical="center" wrapText="1"/>
      <protection/>
    </xf>
    <xf numFmtId="0" fontId="57" fillId="0" borderId="0" xfId="86" applyFont="1" applyAlignment="1" applyProtection="1">
      <alignment horizontal="center" vertical="center" wrapText="1"/>
      <protection/>
    </xf>
    <xf numFmtId="49" fontId="57" fillId="0" borderId="0" xfId="86" applyNumberFormat="1" applyFont="1" applyAlignment="1" applyProtection="1">
      <alignment horizontal="center" vertical="center" wrapText="1"/>
      <protection/>
    </xf>
    <xf numFmtId="0" fontId="15" fillId="25" borderId="21" xfId="86" applyFont="1" applyFill="1" applyBorder="1" applyAlignment="1" applyProtection="1">
      <alignment horizontal="center" vertical="center"/>
      <protection/>
    </xf>
    <xf numFmtId="0" fontId="15" fillId="25" borderId="19" xfId="86" applyFont="1" applyFill="1" applyBorder="1" applyAlignment="1" applyProtection="1">
      <alignment horizontal="center" vertical="center"/>
      <protection/>
    </xf>
    <xf numFmtId="0" fontId="0" fillId="0" borderId="0" xfId="86" applyFont="1" applyAlignment="1" applyProtection="1">
      <alignment vertical="center"/>
      <protection/>
    </xf>
    <xf numFmtId="0" fontId="57" fillId="0" borderId="0" xfId="86" applyFont="1" applyAlignment="1" applyProtection="1">
      <alignment vertical="center"/>
      <protection/>
    </xf>
    <xf numFmtId="2" fontId="0" fillId="0" borderId="0" xfId="86" applyNumberFormat="1" applyFont="1" applyAlignment="1" applyProtection="1">
      <alignment vertical="center"/>
      <protection/>
    </xf>
    <xf numFmtId="49" fontId="0" fillId="0" borderId="0" xfId="86" applyNumberFormat="1" applyFont="1" applyAlignment="1" applyProtection="1">
      <alignment vertical="center"/>
      <protection/>
    </xf>
    <xf numFmtId="0" fontId="0" fillId="0" borderId="0" xfId="86" applyFont="1" applyBorder="1" applyAlignment="1" applyProtection="1">
      <alignment vertical="center"/>
      <protection/>
    </xf>
    <xf numFmtId="0" fontId="61" fillId="25" borderId="38" xfId="86" applyFont="1" applyFill="1" applyBorder="1" applyAlignment="1" applyProtection="1">
      <alignment horizontal="center" vertical="center"/>
      <protection/>
    </xf>
    <xf numFmtId="0" fontId="61" fillId="25" borderId="39" xfId="86" applyFont="1" applyFill="1" applyBorder="1" applyAlignment="1" applyProtection="1">
      <alignment horizontal="center" vertical="center"/>
      <protection/>
    </xf>
    <xf numFmtId="0" fontId="61" fillId="25" borderId="40" xfId="86" applyFont="1" applyFill="1" applyBorder="1" applyAlignment="1" applyProtection="1">
      <alignment horizontal="center" vertical="center"/>
      <protection/>
    </xf>
    <xf numFmtId="0" fontId="54" fillId="25" borderId="0" xfId="86" applyFont="1" applyFill="1" applyBorder="1" applyAlignment="1" applyProtection="1">
      <alignment horizontal="right" wrapText="1"/>
      <protection/>
    </xf>
    <xf numFmtId="49" fontId="57" fillId="25" borderId="0" xfId="85" applyNumberFormat="1" applyFont="1" applyFill="1" applyBorder="1" applyAlignment="1" applyProtection="1">
      <alignment horizontal="right" wrapText="1"/>
      <protection/>
    </xf>
    <xf numFmtId="49" fontId="0" fillId="25" borderId="8" xfId="86" applyNumberFormat="1" applyFont="1" applyFill="1" applyBorder="1" applyAlignment="1" applyProtection="1">
      <alignment horizontal="left" vertical="center" wrapText="1" indent="1"/>
      <protection/>
    </xf>
    <xf numFmtId="0" fontId="0" fillId="25" borderId="0" xfId="85" applyFont="1" applyFill="1" applyBorder="1" applyAlignment="1" applyProtection="1">
      <alignment vertical="center" wrapText="1"/>
      <protection/>
    </xf>
    <xf numFmtId="0" fontId="0" fillId="25" borderId="22" xfId="86" applyFont="1" applyFill="1" applyBorder="1" applyAlignment="1" applyProtection="1">
      <alignment horizontal="center" vertical="center" wrapText="1"/>
      <protection/>
    </xf>
    <xf numFmtId="0" fontId="0" fillId="25" borderId="23" xfId="86" applyFont="1" applyFill="1" applyBorder="1" applyAlignment="1" applyProtection="1">
      <alignment horizontal="center" vertical="center" wrapText="1"/>
      <protection/>
    </xf>
    <xf numFmtId="0" fontId="0" fillId="25" borderId="24" xfId="86" applyFont="1" applyFill="1" applyBorder="1" applyAlignment="1" applyProtection="1">
      <alignment horizontal="center" vertical="center" wrapText="1"/>
      <protection/>
    </xf>
    <xf numFmtId="0" fontId="0" fillId="25" borderId="25" xfId="86" applyFont="1" applyFill="1" applyBorder="1" applyAlignment="1" applyProtection="1">
      <alignment horizontal="center" vertical="center" wrapText="1"/>
      <protection/>
    </xf>
    <xf numFmtId="0" fontId="0" fillId="25" borderId="11" xfId="86" applyFont="1" applyFill="1" applyBorder="1" applyAlignment="1" applyProtection="1">
      <alignment horizontal="center" vertical="center" wrapText="1"/>
      <protection/>
    </xf>
    <xf numFmtId="0" fontId="0" fillId="25" borderId="0" xfId="86" applyFont="1" applyFill="1" applyBorder="1" applyAlignment="1" applyProtection="1">
      <alignment horizontal="center" vertical="center" wrapText="1"/>
      <protection/>
    </xf>
    <xf numFmtId="49" fontId="0" fillId="25" borderId="15" xfId="86" applyNumberFormat="1" applyFont="1" applyFill="1" applyBorder="1" applyAlignment="1" applyProtection="1">
      <alignment horizontal="left" vertical="center" wrapText="1" indent="1"/>
      <protection/>
    </xf>
    <xf numFmtId="49" fontId="0" fillId="25" borderId="8" xfId="86" applyNumberFormat="1" applyFont="1" applyFill="1" applyBorder="1" applyAlignment="1" applyProtection="1">
      <alignment horizontal="center" vertical="center" wrapText="1"/>
      <protection/>
    </xf>
    <xf numFmtId="0" fontId="0" fillId="25" borderId="41" xfId="86" applyFont="1" applyFill="1" applyBorder="1" applyAlignment="1" applyProtection="1">
      <alignment horizontal="center" vertical="center" wrapText="1"/>
      <protection/>
    </xf>
    <xf numFmtId="3" fontId="0" fillId="21" borderId="42" xfId="86" applyNumberFormat="1" applyFont="1" applyFill="1" applyBorder="1" applyAlignment="1" applyProtection="1">
      <alignment horizontal="center" vertical="center" wrapText="1"/>
      <protection locked="0"/>
    </xf>
    <xf numFmtId="0" fontId="0" fillId="25" borderId="43" xfId="86" applyFont="1" applyFill="1" applyBorder="1" applyAlignment="1" applyProtection="1">
      <alignment horizontal="center" vertical="center" wrapText="1"/>
      <protection/>
    </xf>
    <xf numFmtId="0" fontId="0" fillId="25" borderId="44" xfId="86" applyFont="1" applyFill="1" applyBorder="1" applyAlignment="1" applyProtection="1">
      <alignment horizontal="center" vertical="center" wrapText="1"/>
      <protection/>
    </xf>
    <xf numFmtId="3" fontId="0" fillId="25" borderId="42" xfId="86" applyNumberFormat="1" applyFont="1" applyFill="1" applyBorder="1" applyAlignment="1" applyProtection="1">
      <alignment horizontal="center" vertical="center" wrapText="1"/>
      <protection/>
    </xf>
    <xf numFmtId="49" fontId="0" fillId="25" borderId="41" xfId="86" applyNumberFormat="1" applyFont="1" applyFill="1" applyBorder="1" applyAlignment="1" applyProtection="1">
      <alignment vertical="center" wrapText="1"/>
      <protection/>
    </xf>
    <xf numFmtId="49" fontId="0" fillId="25" borderId="16" xfId="86" applyNumberFormat="1" applyFont="1" applyFill="1" applyBorder="1" applyAlignment="1" applyProtection="1">
      <alignment horizontal="left" vertical="center" wrapText="1" indent="1"/>
      <protection/>
    </xf>
    <xf numFmtId="49" fontId="0" fillId="25" borderId="21" xfId="86" applyNumberFormat="1" applyFont="1" applyFill="1" applyBorder="1" applyAlignment="1" applyProtection="1">
      <alignment horizontal="left" vertical="center" wrapText="1" indent="1"/>
      <protection/>
    </xf>
    <xf numFmtId="49" fontId="0" fillId="25" borderId="21" xfId="86" applyNumberFormat="1" applyFont="1" applyFill="1" applyBorder="1" applyAlignment="1" applyProtection="1">
      <alignment horizontal="center" vertical="center" wrapText="1"/>
      <protection/>
    </xf>
    <xf numFmtId="0" fontId="0" fillId="25" borderId="45" xfId="86" applyFont="1" applyFill="1" applyBorder="1" applyAlignment="1" applyProtection="1">
      <alignment horizontal="center" vertical="center" wrapText="1"/>
      <protection/>
    </xf>
    <xf numFmtId="3" fontId="0" fillId="21" borderId="46" xfId="86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86" applyFont="1" applyFill="1" applyBorder="1" applyAlignment="1" applyProtection="1">
      <alignment horizontal="center" vertical="center" wrapText="1"/>
      <protection/>
    </xf>
    <xf numFmtId="0" fontId="0" fillId="25" borderId="48" xfId="86" applyFont="1" applyFill="1" applyBorder="1" applyAlignment="1" applyProtection="1">
      <alignment horizontal="center" vertical="center" wrapText="1"/>
      <protection/>
    </xf>
    <xf numFmtId="0" fontId="0" fillId="25" borderId="28" xfId="86" applyFont="1" applyFill="1" applyBorder="1" applyAlignment="1" applyProtection="1">
      <alignment horizontal="center" vertical="center" wrapText="1"/>
      <protection/>
    </xf>
    <xf numFmtId="0" fontId="0" fillId="25" borderId="29" xfId="86" applyFont="1" applyFill="1" applyBorder="1" applyAlignment="1" applyProtection="1">
      <alignment horizontal="center" vertical="center" wrapText="1"/>
      <protection/>
    </xf>
    <xf numFmtId="0" fontId="0" fillId="25" borderId="30" xfId="86" applyFont="1" applyFill="1" applyBorder="1" applyAlignment="1" applyProtection="1">
      <alignment horizontal="center" vertical="center" wrapText="1"/>
      <protection/>
    </xf>
    <xf numFmtId="0" fontId="0" fillId="25" borderId="22" xfId="86" applyFont="1" applyFill="1" applyBorder="1" applyAlignment="1" applyProtection="1">
      <alignment vertical="center"/>
      <protection/>
    </xf>
    <xf numFmtId="0" fontId="0" fillId="25" borderId="23" xfId="86" applyFont="1" applyFill="1" applyBorder="1" applyAlignment="1" applyProtection="1">
      <alignment vertical="center"/>
      <protection/>
    </xf>
    <xf numFmtId="0" fontId="0" fillId="25" borderId="25" xfId="86" applyFont="1" applyFill="1" applyBorder="1" applyAlignment="1" applyProtection="1">
      <alignment vertical="center"/>
      <protection/>
    </xf>
    <xf numFmtId="0" fontId="0" fillId="25" borderId="11" xfId="86" applyFont="1" applyFill="1" applyBorder="1" applyAlignment="1" applyProtection="1">
      <alignment vertical="center"/>
      <protection/>
    </xf>
    <xf numFmtId="0" fontId="0" fillId="25" borderId="0" xfId="86" applyFont="1" applyFill="1" applyBorder="1" applyAlignment="1" applyProtection="1">
      <alignment vertical="center"/>
      <protection/>
    </xf>
    <xf numFmtId="0" fontId="0" fillId="25" borderId="15" xfId="86" applyFont="1" applyFill="1" applyBorder="1" applyAlignment="1" applyProtection="1">
      <alignment horizontal="left" vertical="center" indent="1"/>
      <protection/>
    </xf>
    <xf numFmtId="49" fontId="0" fillId="25" borderId="8" xfId="86" applyNumberFormat="1" applyFont="1" applyFill="1" applyBorder="1" applyAlignment="1" applyProtection="1">
      <alignment horizontal="left" vertical="center" wrapText="1"/>
      <protection/>
    </xf>
    <xf numFmtId="49" fontId="0" fillId="25" borderId="8" xfId="86" applyNumberFormat="1" applyFont="1" applyFill="1" applyBorder="1" applyAlignment="1" applyProtection="1">
      <alignment horizontal="center" vertical="center"/>
      <protection/>
    </xf>
    <xf numFmtId="3" fontId="0" fillId="21" borderId="8" xfId="86" applyNumberFormat="1" applyFont="1" applyFill="1" applyBorder="1" applyAlignment="1" applyProtection="1">
      <alignment horizontal="center" vertical="center"/>
      <protection locked="0"/>
    </xf>
    <xf numFmtId="3" fontId="0" fillId="21" borderId="17" xfId="86" applyNumberFormat="1" applyFont="1" applyFill="1" applyBorder="1" applyAlignment="1" applyProtection="1">
      <alignment horizontal="center" vertical="center"/>
      <protection locked="0"/>
    </xf>
    <xf numFmtId="3" fontId="0" fillId="25" borderId="8" xfId="86" applyNumberFormat="1" applyFont="1" applyFill="1" applyBorder="1" applyAlignment="1" applyProtection="1">
      <alignment horizontal="center" vertical="center"/>
      <protection/>
    </xf>
    <xf numFmtId="0" fontId="0" fillId="25" borderId="16" xfId="86" applyFont="1" applyFill="1" applyBorder="1" applyAlignment="1" applyProtection="1">
      <alignment horizontal="left" vertical="center" indent="1"/>
      <protection/>
    </xf>
    <xf numFmtId="49" fontId="0" fillId="25" borderId="21" xfId="86" applyNumberFormat="1" applyFont="1" applyFill="1" applyBorder="1" applyAlignment="1" applyProtection="1">
      <alignment horizontal="left" vertical="center" wrapText="1"/>
      <protection/>
    </xf>
    <xf numFmtId="49" fontId="0" fillId="25" borderId="21" xfId="86" applyNumberFormat="1" applyFont="1" applyFill="1" applyBorder="1" applyAlignment="1" applyProtection="1">
      <alignment horizontal="center" vertical="center"/>
      <protection/>
    </xf>
    <xf numFmtId="3" fontId="0" fillId="21" borderId="21" xfId="86" applyNumberFormat="1" applyFont="1" applyFill="1" applyBorder="1" applyAlignment="1" applyProtection="1">
      <alignment horizontal="center" vertical="center"/>
      <protection locked="0"/>
    </xf>
    <xf numFmtId="3" fontId="0" fillId="21" borderId="19" xfId="86" applyNumberFormat="1" applyFont="1" applyFill="1" applyBorder="1" applyAlignment="1" applyProtection="1">
      <alignment horizontal="center" vertical="center"/>
      <protection locked="0"/>
    </xf>
    <xf numFmtId="0" fontId="0" fillId="25" borderId="28" xfId="86" applyFont="1" applyFill="1" applyBorder="1" applyAlignment="1" applyProtection="1">
      <alignment vertical="center"/>
      <protection/>
    </xf>
    <xf numFmtId="0" fontId="0" fillId="25" borderId="29" xfId="86" applyFont="1" applyFill="1" applyBorder="1" applyAlignment="1" applyProtection="1">
      <alignment vertical="center"/>
      <protection/>
    </xf>
    <xf numFmtId="0" fontId="0" fillId="25" borderId="30" xfId="86" applyFont="1" applyFill="1" applyBorder="1" applyAlignment="1" applyProtection="1">
      <alignment vertical="center"/>
      <protection/>
    </xf>
    <xf numFmtId="0" fontId="57" fillId="0" borderId="0" xfId="85" applyNumberFormat="1" applyFont="1" applyFill="1" applyBorder="1" applyProtection="1">
      <alignment/>
      <protection/>
    </xf>
    <xf numFmtId="0" fontId="0" fillId="0" borderId="0" xfId="85" applyFont="1" applyProtection="1">
      <alignment/>
      <protection/>
    </xf>
    <xf numFmtId="49" fontId="57" fillId="0" borderId="0" xfId="85" applyNumberFormat="1" applyFont="1" applyFill="1" applyBorder="1" applyProtection="1">
      <alignment/>
      <protection/>
    </xf>
    <xf numFmtId="0" fontId="57" fillId="0" borderId="0" xfId="85" applyNumberFormat="1" applyFont="1" applyProtection="1">
      <alignment/>
      <protection/>
    </xf>
    <xf numFmtId="49" fontId="57" fillId="0" borderId="0" xfId="85" applyNumberFormat="1" applyFont="1" applyProtection="1">
      <alignment/>
      <protection/>
    </xf>
    <xf numFmtId="0" fontId="0" fillId="25" borderId="22" xfId="85" applyFont="1" applyFill="1" applyBorder="1" applyProtection="1">
      <alignment/>
      <protection/>
    </xf>
    <xf numFmtId="0" fontId="0" fillId="25" borderId="23" xfId="85" applyFont="1" applyFill="1" applyBorder="1" applyProtection="1">
      <alignment/>
      <protection/>
    </xf>
    <xf numFmtId="0" fontId="0" fillId="25" borderId="24" xfId="85" applyFont="1" applyFill="1" applyBorder="1" applyProtection="1">
      <alignment/>
      <protection/>
    </xf>
    <xf numFmtId="0" fontId="0" fillId="25" borderId="25" xfId="85" applyFont="1" applyFill="1" applyBorder="1" applyProtection="1">
      <alignment/>
      <protection/>
    </xf>
    <xf numFmtId="0" fontId="15" fillId="7" borderId="49" xfId="85" applyFont="1" applyFill="1" applyBorder="1" applyAlignment="1" applyProtection="1">
      <alignment horizontal="center" vertical="center"/>
      <protection/>
    </xf>
    <xf numFmtId="0" fontId="0" fillId="25" borderId="11" xfId="85" applyFont="1" applyFill="1" applyBorder="1" applyProtection="1">
      <alignment/>
      <protection/>
    </xf>
    <xf numFmtId="0" fontId="0" fillId="25" borderId="0" xfId="85" applyFont="1" applyFill="1" applyBorder="1" applyProtection="1">
      <alignment/>
      <protection/>
    </xf>
    <xf numFmtId="0" fontId="15" fillId="21" borderId="31" xfId="85" applyFont="1" applyFill="1" applyBorder="1" applyAlignment="1" applyProtection="1">
      <alignment horizontal="center" vertical="center" wrapText="1"/>
      <protection locked="0"/>
    </xf>
    <xf numFmtId="0" fontId="0" fillId="25" borderId="28" xfId="85" applyFont="1" applyFill="1" applyBorder="1" applyProtection="1">
      <alignment/>
      <protection/>
    </xf>
    <xf numFmtId="0" fontId="0" fillId="25" borderId="29" xfId="85" applyFont="1" applyFill="1" applyBorder="1" applyProtection="1">
      <alignment/>
      <protection/>
    </xf>
    <xf numFmtId="0" fontId="0" fillId="25" borderId="30" xfId="85" applyFont="1" applyFill="1" applyBorder="1" applyProtection="1">
      <alignment/>
      <protection/>
    </xf>
    <xf numFmtId="0" fontId="0" fillId="4" borderId="8" xfId="89" applyFont="1" applyFill="1" applyBorder="1" applyAlignment="1">
      <alignment wrapText="1"/>
      <protection/>
    </xf>
    <xf numFmtId="0" fontId="0" fillId="4" borderId="8" xfId="89" applyNumberFormat="1" applyFont="1" applyFill="1" applyBorder="1" applyAlignment="1">
      <alignment horizontal="center" vertical="center" wrapText="1"/>
      <protection/>
    </xf>
    <xf numFmtId="0" fontId="0" fillId="4" borderId="8" xfId="89" applyNumberFormat="1" applyFont="1" applyFill="1" applyBorder="1" applyAlignment="1">
      <alignment horizontal="center" vertical="center"/>
      <protection/>
    </xf>
    <xf numFmtId="49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49" fontId="0" fillId="4" borderId="8" xfId="0" applyFont="1" applyFill="1" applyBorder="1" applyAlignment="1">
      <alignment horizontal="center"/>
    </xf>
    <xf numFmtId="49" fontId="0" fillId="4" borderId="8" xfId="84" applyFont="1" applyFill="1" applyBorder="1" applyProtection="1">
      <alignment vertical="top"/>
      <protection/>
    </xf>
    <xf numFmtId="0" fontId="4" fillId="4" borderId="8" xfId="89" applyFont="1" applyFill="1" applyBorder="1" applyAlignment="1" applyProtection="1">
      <alignment/>
      <protection/>
    </xf>
    <xf numFmtId="0" fontId="4" fillId="4" borderId="8" xfId="89" applyNumberFormat="1" applyFont="1" applyFill="1" applyBorder="1" applyAlignment="1" applyProtection="1">
      <alignment horizontal="center" vertical="center"/>
      <protection/>
    </xf>
    <xf numFmtId="49" fontId="0" fillId="0" borderId="0" xfId="84" applyFont="1" applyProtection="1">
      <alignment vertical="top"/>
      <protection/>
    </xf>
    <xf numFmtId="49" fontId="0" fillId="0" borderId="0" xfId="84" applyNumberFormat="1" applyProtection="1">
      <alignment vertical="top"/>
      <protection/>
    </xf>
    <xf numFmtId="49" fontId="0" fillId="0" borderId="0" xfId="84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52" fillId="0" borderId="0" xfId="57" applyFont="1" applyAlignment="1" applyProtection="1">
      <alignment horizontal="center" vertical="center"/>
      <protection/>
    </xf>
    <xf numFmtId="49" fontId="0" fillId="0" borderId="0" xfId="88" applyFont="1" applyProtection="1">
      <alignment vertical="top"/>
      <protection/>
    </xf>
    <xf numFmtId="49" fontId="0" fillId="25" borderId="25" xfId="88" applyFont="1" applyFill="1" applyBorder="1" applyProtection="1">
      <alignment vertical="top"/>
      <protection/>
    </xf>
    <xf numFmtId="49" fontId="0" fillId="25" borderId="11" xfId="88" applyFont="1" applyFill="1" applyBorder="1" applyProtection="1">
      <alignment vertical="top"/>
      <protection/>
    </xf>
    <xf numFmtId="49" fontId="0" fillId="25" borderId="0" xfId="88" applyFont="1" applyFill="1" applyBorder="1" applyProtection="1">
      <alignment vertical="top"/>
      <protection/>
    </xf>
    <xf numFmtId="49" fontId="0" fillId="25" borderId="29" xfId="88" applyFont="1" applyFill="1" applyBorder="1" applyAlignment="1" applyProtection="1">
      <alignment vertical="center"/>
      <protection/>
    </xf>
    <xf numFmtId="49" fontId="0" fillId="0" borderId="0" xfId="88" applyFont="1" applyFill="1" applyProtection="1">
      <alignment vertical="top"/>
      <protection/>
    </xf>
    <xf numFmtId="49" fontId="50" fillId="25" borderId="11" xfId="92" applyNumberFormat="1" applyFont="1" applyFill="1" applyBorder="1" applyAlignment="1" applyProtection="1">
      <alignment horizontal="right" vertical="center" wrapText="1"/>
      <protection/>
    </xf>
    <xf numFmtId="0" fontId="0" fillId="25" borderId="22" xfId="92" applyFont="1" applyFill="1" applyBorder="1" applyProtection="1">
      <alignment/>
      <protection/>
    </xf>
    <xf numFmtId="0" fontId="0" fillId="25" borderId="23" xfId="92" applyFont="1" applyFill="1" applyBorder="1" applyProtection="1">
      <alignment/>
      <protection/>
    </xf>
    <xf numFmtId="0" fontId="0" fillId="25" borderId="24" xfId="92" applyFont="1" applyFill="1" applyBorder="1" applyProtection="1">
      <alignment/>
      <protection/>
    </xf>
    <xf numFmtId="0" fontId="0" fillId="0" borderId="0" xfId="92" applyFont="1" applyProtection="1">
      <alignment/>
      <protection/>
    </xf>
    <xf numFmtId="0" fontId="0" fillId="25" borderId="25" xfId="92" applyFont="1" applyFill="1" applyBorder="1" applyProtection="1">
      <alignment/>
      <protection/>
    </xf>
    <xf numFmtId="0" fontId="0" fillId="25" borderId="11" xfId="92" applyFont="1" applyFill="1" applyBorder="1" applyProtection="1">
      <alignment/>
      <protection/>
    </xf>
    <xf numFmtId="0" fontId="0" fillId="25" borderId="0" xfId="92" applyFont="1" applyFill="1" applyBorder="1" applyProtection="1">
      <alignment/>
      <protection/>
    </xf>
    <xf numFmtId="0" fontId="0" fillId="25" borderId="0" xfId="90" applyFont="1" applyFill="1" applyBorder="1" applyAlignment="1" applyProtection="1">
      <alignment wrapText="1"/>
      <protection/>
    </xf>
    <xf numFmtId="0" fontId="15" fillId="25" borderId="31" xfId="90" applyFont="1" applyFill="1" applyBorder="1" applyAlignment="1" applyProtection="1">
      <alignment horizontal="center" vertical="center"/>
      <protection/>
    </xf>
    <xf numFmtId="0" fontId="15" fillId="25" borderId="34" xfId="90" applyFont="1" applyFill="1" applyBorder="1" applyAlignment="1" applyProtection="1">
      <alignment horizontal="center" vertical="center"/>
      <protection/>
    </xf>
    <xf numFmtId="0" fontId="15" fillId="25" borderId="38" xfId="90" applyFont="1" applyFill="1" applyBorder="1" applyAlignment="1" applyProtection="1">
      <alignment horizontal="center" vertical="center"/>
      <protection/>
    </xf>
    <xf numFmtId="0" fontId="55" fillId="25" borderId="40" xfId="90" applyFont="1" applyFill="1" applyBorder="1" applyAlignment="1" applyProtection="1">
      <alignment vertical="center"/>
      <protection/>
    </xf>
    <xf numFmtId="0" fontId="15" fillId="25" borderId="15" xfId="90" applyFont="1" applyFill="1" applyBorder="1" applyAlignment="1" applyProtection="1">
      <alignment horizontal="center" vertical="center"/>
      <protection/>
    </xf>
    <xf numFmtId="0" fontId="56" fillId="25" borderId="17" xfId="57" applyFont="1" applyFill="1" applyBorder="1" applyAlignment="1" applyProtection="1">
      <alignment vertical="center"/>
      <protection/>
    </xf>
    <xf numFmtId="0" fontId="15" fillId="25" borderId="16" xfId="90" applyFont="1" applyFill="1" applyBorder="1" applyAlignment="1" applyProtection="1">
      <alignment horizontal="center" vertical="center"/>
      <protection/>
    </xf>
    <xf numFmtId="0" fontId="56" fillId="25" borderId="19" xfId="57" applyFont="1" applyFill="1" applyBorder="1" applyAlignment="1" applyProtection="1">
      <alignment vertical="center"/>
      <protection/>
    </xf>
    <xf numFmtId="0" fontId="0" fillId="25" borderId="28" xfId="92" applyFont="1" applyFill="1" applyBorder="1" applyProtection="1">
      <alignment/>
      <protection/>
    </xf>
    <xf numFmtId="0" fontId="0" fillId="25" borderId="29" xfId="92" applyFont="1" applyFill="1" applyBorder="1" applyProtection="1">
      <alignment/>
      <protection/>
    </xf>
    <xf numFmtId="0" fontId="0" fillId="25" borderId="30" xfId="92" applyFont="1" applyFill="1" applyBorder="1" applyProtection="1">
      <alignment/>
      <protection/>
    </xf>
    <xf numFmtId="49" fontId="52" fillId="20" borderId="19" xfId="57" applyNumberFormat="1" applyFont="1" applyFill="1" applyBorder="1" applyAlignment="1">
      <alignment horizontal="center" vertical="center" wrapText="1"/>
    </xf>
    <xf numFmtId="49" fontId="48" fillId="25" borderId="8" xfId="87" applyNumberFormat="1" applyFont="1" applyFill="1" applyBorder="1" applyAlignment="1">
      <alignment horizontal="center" vertical="center" wrapText="1"/>
      <protection/>
    </xf>
    <xf numFmtId="49" fontId="51" fillId="4" borderId="20" xfId="87" applyNumberFormat="1" applyFont="1" applyFill="1" applyBorder="1" applyAlignment="1">
      <alignment horizontal="center" vertical="center" wrapText="1"/>
      <protection/>
    </xf>
    <xf numFmtId="49" fontId="51" fillId="4" borderId="18" xfId="87" applyNumberFormat="1" applyFont="1" applyFill="1" applyBorder="1" applyAlignment="1">
      <alignment horizontal="center" vertical="center" wrapText="1"/>
      <protection/>
    </xf>
    <xf numFmtId="49" fontId="52" fillId="20" borderId="16" xfId="57" applyNumberFormat="1" applyFont="1" applyFill="1" applyBorder="1" applyAlignment="1">
      <alignment horizontal="center" vertical="center" wrapText="1"/>
    </xf>
    <xf numFmtId="49" fontId="52" fillId="20" borderId="21" xfId="57" applyNumberFormat="1" applyFont="1" applyFill="1" applyBorder="1" applyAlignment="1">
      <alignment horizontal="center" vertical="center" wrapText="1"/>
    </xf>
    <xf numFmtId="49" fontId="50" fillId="0" borderId="18" xfId="87" applyNumberFormat="1" applyFont="1" applyBorder="1" applyAlignment="1">
      <alignment horizontal="center" vertical="center" wrapText="1"/>
      <protection/>
    </xf>
    <xf numFmtId="49" fontId="48" fillId="21" borderId="21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19" xfId="87" applyNumberFormat="1" applyFont="1" applyFill="1" applyBorder="1" applyAlignment="1" applyProtection="1">
      <alignment horizontal="center" vertical="center" wrapText="1"/>
      <protection locked="0"/>
    </xf>
    <xf numFmtId="49" fontId="51" fillId="4" borderId="14" xfId="87" applyNumberFormat="1" applyFont="1" applyFill="1" applyBorder="1" applyAlignment="1">
      <alignment horizontal="center" vertical="center" wrapText="1"/>
      <protection/>
    </xf>
    <xf numFmtId="49" fontId="50" fillId="26" borderId="50" xfId="87" applyNumberFormat="1" applyFont="1" applyFill="1" applyBorder="1" applyAlignment="1" applyProtection="1">
      <alignment horizontal="center" vertical="center" wrapText="1"/>
      <protection locked="0"/>
    </xf>
    <xf numFmtId="49" fontId="50" fillId="0" borderId="20" xfId="87" applyNumberFormat="1" applyFont="1" applyBorder="1" applyAlignment="1">
      <alignment horizontal="center" vertical="center" wrapText="1"/>
      <protection/>
    </xf>
    <xf numFmtId="49" fontId="50" fillId="7" borderId="41" xfId="87" applyNumberFormat="1" applyFont="1" applyFill="1" applyBorder="1" applyAlignment="1">
      <alignment horizontal="center" vertical="center" wrapText="1"/>
      <protection/>
    </xf>
    <xf numFmtId="49" fontId="50" fillId="7" borderId="42" xfId="87" applyNumberFormat="1" applyFont="1" applyFill="1" applyBorder="1" applyAlignment="1">
      <alignment horizontal="center" vertical="center" wrapText="1"/>
      <protection/>
    </xf>
    <xf numFmtId="49" fontId="50" fillId="7" borderId="43" xfId="87" applyNumberFormat="1" applyFont="1" applyFill="1" applyBorder="1" applyAlignment="1">
      <alignment horizontal="center" vertical="center" wrapText="1"/>
      <protection/>
    </xf>
    <xf numFmtId="49" fontId="50" fillId="26" borderId="8" xfId="87" applyNumberFormat="1" applyFont="1" applyFill="1" applyBorder="1" applyAlignment="1" applyProtection="1">
      <alignment horizontal="center" vertical="center" wrapText="1"/>
      <protection locked="0"/>
    </xf>
    <xf numFmtId="49" fontId="50" fillId="26" borderId="17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8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17" xfId="87" applyNumberFormat="1" applyFont="1" applyFill="1" applyBorder="1" applyAlignment="1" applyProtection="1">
      <alignment horizontal="center" vertical="center" wrapText="1"/>
      <protection locked="0"/>
    </xf>
    <xf numFmtId="49" fontId="48" fillId="4" borderId="14" xfId="87" applyNumberFormat="1" applyFont="1" applyFill="1" applyBorder="1" applyAlignment="1">
      <alignment horizontal="center" vertical="center" wrapText="1"/>
      <protection/>
    </xf>
    <xf numFmtId="49" fontId="48" fillId="4" borderId="20" xfId="87" applyNumberFormat="1" applyFont="1" applyFill="1" applyBorder="1" applyAlignment="1">
      <alignment horizontal="center" vertical="center" wrapText="1"/>
      <protection/>
    </xf>
    <xf numFmtId="49" fontId="48" fillId="4" borderId="18" xfId="87" applyNumberFormat="1" applyFont="1" applyFill="1" applyBorder="1" applyAlignment="1">
      <alignment horizontal="center" vertical="center" wrapText="1"/>
      <protection/>
    </xf>
    <xf numFmtId="49" fontId="51" fillId="0" borderId="8" xfId="87" applyNumberFormat="1" applyFont="1" applyBorder="1" applyAlignment="1">
      <alignment horizontal="center" vertical="center" wrapText="1"/>
      <protection/>
    </xf>
    <xf numFmtId="49" fontId="50" fillId="21" borderId="21" xfId="87" applyNumberFormat="1" applyFont="1" applyFill="1" applyBorder="1" applyAlignment="1" applyProtection="1">
      <alignment horizontal="center" vertical="center" wrapText="1"/>
      <protection locked="0"/>
    </xf>
    <xf numFmtId="49" fontId="50" fillId="21" borderId="19" xfId="87" applyNumberFormat="1" applyFont="1" applyFill="1" applyBorder="1" applyAlignment="1" applyProtection="1">
      <alignment horizontal="center" vertical="center" wrapText="1"/>
      <protection locked="0"/>
    </xf>
    <xf numFmtId="49" fontId="50" fillId="26" borderId="27" xfId="87" applyNumberFormat="1" applyFont="1" applyFill="1" applyBorder="1" applyAlignment="1" applyProtection="1">
      <alignment horizontal="center" vertical="center" wrapText="1"/>
      <protection locked="0"/>
    </xf>
    <xf numFmtId="49" fontId="48" fillId="25" borderId="17" xfId="87" applyNumberFormat="1" applyFont="1" applyFill="1" applyBorder="1" applyAlignment="1">
      <alignment horizontal="center" vertical="center" wrapText="1"/>
      <protection/>
    </xf>
    <xf numFmtId="49" fontId="51" fillId="21" borderId="41" xfId="87" applyNumberFormat="1" applyFont="1" applyFill="1" applyBorder="1" applyAlignment="1" applyProtection="1">
      <alignment horizontal="center" vertical="center" wrapText="1"/>
      <protection locked="0"/>
    </xf>
    <xf numFmtId="49" fontId="51" fillId="21" borderId="42" xfId="87" applyNumberFormat="1" applyFont="1" applyFill="1" applyBorder="1" applyAlignment="1" applyProtection="1">
      <alignment horizontal="center" vertical="center" wrapText="1"/>
      <protection locked="0"/>
    </xf>
    <xf numFmtId="49" fontId="51" fillId="21" borderId="44" xfId="87" applyNumberFormat="1" applyFont="1" applyFill="1" applyBorder="1" applyAlignment="1" applyProtection="1">
      <alignment horizontal="center" vertical="center" wrapText="1"/>
      <protection locked="0"/>
    </xf>
    <xf numFmtId="49" fontId="51" fillId="4" borderId="7" xfId="87" applyNumberFormat="1" applyFont="1" applyFill="1" applyBorder="1" applyAlignment="1">
      <alignment horizontal="center" vertical="center" wrapText="1"/>
      <protection/>
    </xf>
    <xf numFmtId="49" fontId="51" fillId="4" borderId="51" xfId="87" applyNumberFormat="1" applyFont="1" applyFill="1" applyBorder="1" applyAlignment="1">
      <alignment horizontal="center" vertical="center" wrapText="1"/>
      <protection/>
    </xf>
    <xf numFmtId="49" fontId="51" fillId="4" borderId="52" xfId="87" applyNumberFormat="1" applyFont="1" applyFill="1" applyBorder="1" applyAlignment="1">
      <alignment horizontal="center" vertical="center" wrapText="1"/>
      <protection/>
    </xf>
    <xf numFmtId="49" fontId="51" fillId="0" borderId="41" xfId="87" applyNumberFormat="1" applyFont="1" applyBorder="1" applyAlignment="1">
      <alignment horizontal="center" vertical="center" wrapText="1"/>
      <protection/>
    </xf>
    <xf numFmtId="49" fontId="51" fillId="0" borderId="42" xfId="87" applyNumberFormat="1" applyFont="1" applyBorder="1" applyAlignment="1">
      <alignment horizontal="center" vertical="center" wrapText="1"/>
      <protection/>
    </xf>
    <xf numFmtId="49" fontId="51" fillId="0" borderId="44" xfId="87" applyNumberFormat="1" applyFont="1" applyBorder="1" applyAlignment="1">
      <alignment horizontal="center" vertical="center" wrapText="1"/>
      <protection/>
    </xf>
    <xf numFmtId="0" fontId="48" fillId="21" borderId="41" xfId="87" applyNumberFormat="1" applyFont="1" applyFill="1" applyBorder="1" applyAlignment="1" applyProtection="1">
      <alignment horizontal="center" vertical="center" wrapText="1"/>
      <protection locked="0"/>
    </xf>
    <xf numFmtId="0" fontId="48" fillId="21" borderId="42" xfId="87" applyNumberFormat="1" applyFont="1" applyFill="1" applyBorder="1" applyAlignment="1" applyProtection="1">
      <alignment horizontal="center" vertical="center" wrapText="1"/>
      <protection locked="0"/>
    </xf>
    <xf numFmtId="0" fontId="48" fillId="21" borderId="44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5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6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8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1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2" xfId="87" applyNumberFormat="1" applyFont="1" applyFill="1" applyBorder="1" applyAlignment="1" applyProtection="1">
      <alignment horizontal="center" vertical="center" wrapText="1"/>
      <protection locked="0"/>
    </xf>
    <xf numFmtId="49" fontId="48" fillId="21" borderId="44" xfId="87" applyNumberFormat="1" applyFont="1" applyFill="1" applyBorder="1" applyAlignment="1" applyProtection="1">
      <alignment horizontal="center" vertical="center" wrapText="1"/>
      <protection locked="0"/>
    </xf>
    <xf numFmtId="0" fontId="51" fillId="21" borderId="41" xfId="87" applyNumberFormat="1" applyFont="1" applyFill="1" applyBorder="1" applyAlignment="1" applyProtection="1">
      <alignment horizontal="left" vertical="center" wrapText="1"/>
      <protection locked="0"/>
    </xf>
    <xf numFmtId="0" fontId="51" fillId="21" borderId="42" xfId="87" applyNumberFormat="1" applyFont="1" applyFill="1" applyBorder="1" applyAlignment="1" applyProtection="1">
      <alignment horizontal="left" vertical="center" wrapText="1"/>
      <protection locked="0"/>
    </xf>
    <xf numFmtId="0" fontId="51" fillId="21" borderId="44" xfId="87" applyNumberFormat="1" applyFont="1" applyFill="1" applyBorder="1" applyAlignment="1" applyProtection="1">
      <alignment horizontal="left" vertical="center" wrapText="1"/>
      <protection locked="0"/>
    </xf>
    <xf numFmtId="49" fontId="51" fillId="21" borderId="8" xfId="87" applyNumberFormat="1" applyFont="1" applyFill="1" applyBorder="1" applyAlignment="1" applyProtection="1">
      <alignment horizontal="center" vertical="center" wrapText="1"/>
      <protection locked="0"/>
    </xf>
    <xf numFmtId="49" fontId="51" fillId="21" borderId="17" xfId="87" applyNumberFormat="1" applyFont="1" applyFill="1" applyBorder="1" applyAlignment="1" applyProtection="1">
      <alignment horizontal="center" vertical="center" wrapText="1"/>
      <protection locked="0"/>
    </xf>
    <xf numFmtId="0" fontId="54" fillId="7" borderId="53" xfId="92" applyFont="1" applyFill="1" applyBorder="1" applyAlignment="1" applyProtection="1">
      <alignment horizontal="center" vertical="center"/>
      <protection/>
    </xf>
    <xf numFmtId="0" fontId="54" fillId="7" borderId="32" xfId="92" applyFont="1" applyFill="1" applyBorder="1" applyAlignment="1" applyProtection="1">
      <alignment horizontal="center" vertical="center"/>
      <protection/>
    </xf>
    <xf numFmtId="0" fontId="54" fillId="7" borderId="54" xfId="92" applyFont="1" applyFill="1" applyBorder="1" applyAlignment="1" applyProtection="1">
      <alignment horizontal="center" vertical="center"/>
      <protection/>
    </xf>
    <xf numFmtId="0" fontId="15" fillId="25" borderId="33" xfId="90" applyFont="1" applyFill="1" applyBorder="1" applyAlignment="1" applyProtection="1">
      <alignment horizontal="center" vertical="center"/>
      <protection/>
    </xf>
    <xf numFmtId="0" fontId="0" fillId="25" borderId="39" xfId="90" applyFont="1" applyFill="1" applyBorder="1" applyAlignment="1" applyProtection="1">
      <alignment vertical="center"/>
      <protection/>
    </xf>
    <xf numFmtId="49" fontId="48" fillId="0" borderId="0" xfId="88" applyFont="1" applyAlignment="1" applyProtection="1">
      <alignment horizontal="left" vertical="center" indent="2"/>
      <protection/>
    </xf>
    <xf numFmtId="49" fontId="48" fillId="0" borderId="0" xfId="88" applyFont="1" applyBorder="1" applyAlignment="1" applyProtection="1">
      <alignment horizontal="left" vertical="center" indent="2"/>
      <protection/>
    </xf>
    <xf numFmtId="49" fontId="0" fillId="25" borderId="0" xfId="88" applyFont="1" applyFill="1" applyBorder="1" applyAlignment="1" applyProtection="1">
      <alignment horizontal="right" vertical="top" indent="1"/>
      <protection/>
    </xf>
    <xf numFmtId="49" fontId="0" fillId="21" borderId="8" xfId="88" applyFont="1" applyFill="1" applyBorder="1" applyAlignment="1" applyProtection="1">
      <alignment horizontal="left" vertical="center" wrapText="1" indent="1"/>
      <protection locked="0"/>
    </xf>
    <xf numFmtId="0" fontId="0" fillId="25" borderId="8" xfId="90" applyFont="1" applyFill="1" applyBorder="1" applyAlignment="1" applyProtection="1">
      <alignment vertical="center"/>
      <protection/>
    </xf>
    <xf numFmtId="0" fontId="0" fillId="25" borderId="21" xfId="90" applyFont="1" applyFill="1" applyBorder="1" applyAlignment="1" applyProtection="1">
      <alignment horizontal="left" vertical="center"/>
      <protection/>
    </xf>
    <xf numFmtId="49" fontId="0" fillId="25" borderId="0" xfId="88" applyFont="1" applyFill="1" applyBorder="1" applyAlignment="1" applyProtection="1">
      <alignment horizontal="center" vertical="center"/>
      <protection/>
    </xf>
    <xf numFmtId="0" fontId="57" fillId="25" borderId="11" xfId="85" applyFont="1" applyFill="1" applyBorder="1" applyAlignment="1" applyProtection="1">
      <alignment horizontal="center" vertical="center" wrapText="1"/>
      <protection/>
    </xf>
    <xf numFmtId="0" fontId="0" fillId="25" borderId="15" xfId="85" applyFont="1" applyFill="1" applyBorder="1" applyAlignment="1" applyProtection="1">
      <alignment horizontal="left" vertical="center" wrapText="1"/>
      <protection/>
    </xf>
    <xf numFmtId="0" fontId="0" fillId="25" borderId="8" xfId="85" applyFont="1" applyFill="1" applyBorder="1" applyAlignment="1" applyProtection="1">
      <alignment horizontal="left" vertical="center" wrapText="1"/>
      <protection/>
    </xf>
    <xf numFmtId="0" fontId="0" fillId="25" borderId="17" xfId="85" applyFont="1" applyFill="1" applyBorder="1" applyAlignment="1" applyProtection="1">
      <alignment horizontal="left" vertical="center" wrapText="1"/>
      <protection/>
    </xf>
    <xf numFmtId="49" fontId="0" fillId="26" borderId="55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42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44" xfId="85" applyNumberFormat="1" applyFont="1" applyFill="1" applyBorder="1" applyAlignment="1" applyProtection="1">
      <alignment horizontal="center" vertical="center" wrapText="1"/>
      <protection locked="0"/>
    </xf>
    <xf numFmtId="0" fontId="0" fillId="26" borderId="39" xfId="85" applyFont="1" applyFill="1" applyBorder="1" applyAlignment="1" applyProtection="1">
      <alignment horizontal="center" vertical="center" wrapText="1"/>
      <protection locked="0"/>
    </xf>
    <xf numFmtId="0" fontId="0" fillId="26" borderId="40" xfId="85" applyFont="1" applyFill="1" applyBorder="1" applyAlignment="1" applyProtection="1">
      <alignment horizontal="center" vertical="center" wrapText="1"/>
      <protection locked="0"/>
    </xf>
    <xf numFmtId="0" fontId="0" fillId="25" borderId="38" xfId="85" applyFont="1" applyFill="1" applyBorder="1" applyAlignment="1" applyProtection="1">
      <alignment horizontal="center" vertical="center" wrapText="1"/>
      <protection/>
    </xf>
    <xf numFmtId="0" fontId="0" fillId="25" borderId="39" xfId="85" applyFont="1" applyFill="1" applyBorder="1" applyAlignment="1" applyProtection="1">
      <alignment horizontal="center" vertical="center" wrapText="1"/>
      <protection/>
    </xf>
    <xf numFmtId="0" fontId="57" fillId="25" borderId="0" xfId="85" applyFont="1" applyFill="1" applyBorder="1" applyAlignment="1" applyProtection="1">
      <alignment horizontal="center" vertical="center" wrapText="1"/>
      <protection/>
    </xf>
    <xf numFmtId="49" fontId="0" fillId="21" borderId="55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42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85" applyNumberFormat="1" applyFont="1" applyFill="1" applyBorder="1" applyAlignment="1" applyProtection="1">
      <alignment horizontal="center" vertical="center" wrapText="1"/>
      <protection locked="0"/>
    </xf>
    <xf numFmtId="0" fontId="54" fillId="25" borderId="23" xfId="85" applyFont="1" applyFill="1" applyBorder="1" applyAlignment="1" applyProtection="1">
      <alignment horizontal="center" vertical="center" wrapText="1"/>
      <protection/>
    </xf>
    <xf numFmtId="0" fontId="15" fillId="25" borderId="0" xfId="85" applyFont="1" applyFill="1" applyBorder="1" applyAlignment="1" applyProtection="1">
      <alignment horizontal="center" wrapText="1"/>
      <protection/>
    </xf>
    <xf numFmtId="49" fontId="0" fillId="25" borderId="14" xfId="85" applyNumberFormat="1" applyFont="1" applyFill="1" applyBorder="1" applyAlignment="1" applyProtection="1">
      <alignment horizontal="center" vertical="center" wrapText="1"/>
      <protection/>
    </xf>
    <xf numFmtId="49" fontId="0" fillId="25" borderId="20" xfId="85" applyNumberFormat="1" applyFont="1" applyFill="1" applyBorder="1" applyAlignment="1" applyProtection="1">
      <alignment horizontal="center" vertical="center" wrapText="1"/>
      <protection/>
    </xf>
    <xf numFmtId="49" fontId="0" fillId="25" borderId="18" xfId="85" applyNumberFormat="1" applyFont="1" applyFill="1" applyBorder="1" applyAlignment="1" applyProtection="1">
      <alignment horizontal="center" vertical="center" wrapText="1"/>
      <protection/>
    </xf>
    <xf numFmtId="170" fontId="0" fillId="25" borderId="23" xfId="60" applyFont="1" applyFill="1" applyBorder="1" applyAlignment="1" applyProtection="1">
      <alignment horizontal="center" vertical="center" wrapText="1"/>
      <protection/>
    </xf>
    <xf numFmtId="170" fontId="0" fillId="25" borderId="24" xfId="60" applyFont="1" applyFill="1" applyBorder="1" applyAlignment="1" applyProtection="1">
      <alignment horizontal="center" vertical="center" wrapText="1"/>
      <protection/>
    </xf>
    <xf numFmtId="0" fontId="57" fillId="25" borderId="0" xfId="85" applyFont="1" applyFill="1" applyBorder="1" applyAlignment="1" applyProtection="1">
      <alignment horizontal="center" wrapText="1"/>
      <protection/>
    </xf>
    <xf numFmtId="0" fontId="15" fillId="4" borderId="56" xfId="85" applyFont="1" applyFill="1" applyBorder="1" applyAlignment="1" applyProtection="1">
      <alignment horizontal="center" vertical="center" wrapText="1"/>
      <protection/>
    </xf>
    <xf numFmtId="0" fontId="15" fillId="4" borderId="46" xfId="85" applyFont="1" applyFill="1" applyBorder="1" applyAlignment="1" applyProtection="1">
      <alignment horizontal="center" vertical="center" wrapText="1"/>
      <protection/>
    </xf>
    <xf numFmtId="0" fontId="15" fillId="4" borderId="48" xfId="85" applyFont="1" applyFill="1" applyBorder="1" applyAlignment="1" applyProtection="1">
      <alignment horizontal="center" vertical="center" wrapText="1"/>
      <protection/>
    </xf>
    <xf numFmtId="0" fontId="0" fillId="26" borderId="20" xfId="85" applyFont="1" applyFill="1" applyBorder="1" applyAlignment="1" applyProtection="1">
      <alignment vertical="center" wrapText="1"/>
      <protection locked="0"/>
    </xf>
    <xf numFmtId="0" fontId="0" fillId="26" borderId="18" xfId="85" applyFont="1" applyFill="1" applyBorder="1" applyAlignment="1" applyProtection="1">
      <alignment vertical="center" wrapText="1"/>
      <protection locked="0"/>
    </xf>
    <xf numFmtId="0" fontId="0" fillId="21" borderId="55" xfId="85" applyFont="1" applyFill="1" applyBorder="1" applyAlignment="1" applyProtection="1">
      <alignment horizontal="center" vertical="center" wrapText="1"/>
      <protection locked="0"/>
    </xf>
    <xf numFmtId="0" fontId="0" fillId="21" borderId="43" xfId="85" applyFont="1" applyFill="1" applyBorder="1" applyAlignment="1" applyProtection="1">
      <alignment horizontal="center" vertical="center" wrapText="1"/>
      <protection locked="0"/>
    </xf>
    <xf numFmtId="0" fontId="0" fillId="21" borderId="41" xfId="85" applyFont="1" applyFill="1" applyBorder="1" applyAlignment="1" applyProtection="1">
      <alignment horizontal="center" vertical="center" wrapText="1"/>
      <protection locked="0"/>
    </xf>
    <xf numFmtId="49" fontId="0" fillId="26" borderId="15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85" applyNumberFormat="1" applyFont="1" applyFill="1" applyBorder="1" applyAlignment="1" applyProtection="1">
      <alignment horizontal="center" vertical="center" wrapText="1"/>
      <protection locked="0"/>
    </xf>
    <xf numFmtId="49" fontId="0" fillId="26" borderId="17" xfId="85" applyNumberFormat="1" applyFont="1" applyFill="1" applyBorder="1" applyAlignment="1" applyProtection="1">
      <alignment horizontal="center" vertical="center" wrapText="1"/>
      <protection locked="0"/>
    </xf>
    <xf numFmtId="0" fontId="0" fillId="21" borderId="44" xfId="85" applyFont="1" applyFill="1" applyBorder="1" applyAlignment="1" applyProtection="1">
      <alignment horizontal="center" vertical="center" wrapText="1"/>
      <protection locked="0"/>
    </xf>
    <xf numFmtId="0" fontId="0" fillId="25" borderId="0" xfId="85" applyFont="1" applyFill="1" applyBorder="1" applyAlignment="1" applyProtection="1">
      <alignment horizontal="center" vertical="top" wrapText="1"/>
      <protection/>
    </xf>
    <xf numFmtId="0" fontId="0" fillId="25" borderId="14" xfId="85" applyFont="1" applyFill="1" applyBorder="1" applyAlignment="1" applyProtection="1">
      <alignment horizontal="center" vertical="center" wrapText="1"/>
      <protection/>
    </xf>
    <xf numFmtId="0" fontId="0" fillId="25" borderId="20" xfId="85" applyFont="1" applyFill="1" applyBorder="1" applyAlignment="1" applyProtection="1">
      <alignment horizontal="center" vertical="center" wrapText="1"/>
      <protection/>
    </xf>
    <xf numFmtId="49" fontId="0" fillId="21" borderId="15" xfId="85" applyNumberFormat="1" applyFont="1" applyFill="1" applyBorder="1" applyAlignment="1" applyProtection="1">
      <alignment horizontal="center" vertical="center" wrapText="1"/>
      <protection locked="0"/>
    </xf>
    <xf numFmtId="0" fontId="0" fillId="26" borderId="8" xfId="85" applyFont="1" applyFill="1" applyBorder="1" applyAlignment="1" applyProtection="1">
      <alignment horizontal="center" vertical="center" wrapText="1"/>
      <protection locked="0"/>
    </xf>
    <xf numFmtId="0" fontId="0" fillId="26" borderId="17" xfId="85" applyFont="1" applyFill="1" applyBorder="1" applyAlignment="1" applyProtection="1">
      <alignment horizontal="center" vertical="center" wrapText="1"/>
      <protection locked="0"/>
    </xf>
    <xf numFmtId="0" fontId="0" fillId="25" borderId="15" xfId="85" applyFont="1" applyFill="1" applyBorder="1" applyAlignment="1" applyProtection="1">
      <alignment horizontal="center" vertical="center" wrapText="1"/>
      <protection/>
    </xf>
    <xf numFmtId="0" fontId="0" fillId="25" borderId="8" xfId="85" applyFont="1" applyFill="1" applyBorder="1" applyAlignment="1" applyProtection="1">
      <alignment horizontal="center" vertical="center" wrapText="1"/>
      <protection/>
    </xf>
    <xf numFmtId="0" fontId="0" fillId="26" borderId="8" xfId="85" applyFont="1" applyFill="1" applyBorder="1" applyAlignment="1" applyProtection="1">
      <alignment vertical="center" wrapText="1"/>
      <protection locked="0"/>
    </xf>
    <xf numFmtId="0" fontId="0" fillId="26" borderId="17" xfId="85" applyFont="1" applyFill="1" applyBorder="1" applyAlignment="1" applyProtection="1">
      <alignment vertical="center" wrapText="1"/>
      <protection locked="0"/>
    </xf>
    <xf numFmtId="0" fontId="15" fillId="26" borderId="8" xfId="85" applyFont="1" applyFill="1" applyBorder="1" applyAlignment="1" applyProtection="1">
      <alignment horizontal="center" vertical="center" wrapText="1"/>
      <protection locked="0"/>
    </xf>
    <xf numFmtId="0" fontId="15" fillId="26" borderId="17" xfId="85" applyFont="1" applyFill="1" applyBorder="1" applyAlignment="1" applyProtection="1">
      <alignment horizontal="center" vertical="center" wrapText="1"/>
      <protection locked="0"/>
    </xf>
    <xf numFmtId="49" fontId="0" fillId="25" borderId="39" xfId="92" applyNumberFormat="1" applyFont="1" applyFill="1" applyBorder="1" applyAlignment="1" applyProtection="1">
      <alignment horizontal="center" vertical="center" wrapText="1"/>
      <protection/>
    </xf>
    <xf numFmtId="0" fontId="15" fillId="25" borderId="15" xfId="85" applyFont="1" applyFill="1" applyBorder="1" applyAlignment="1" applyProtection="1">
      <alignment horizontal="center" vertical="center" wrapText="1"/>
      <protection/>
    </xf>
    <xf numFmtId="0" fontId="15" fillId="25" borderId="8" xfId="85" applyFont="1" applyFill="1" applyBorder="1" applyAlignment="1" applyProtection="1">
      <alignment horizontal="center" vertical="center" wrapText="1"/>
      <protection/>
    </xf>
    <xf numFmtId="0" fontId="0" fillId="21" borderId="21" xfId="85" applyFont="1" applyFill="1" applyBorder="1" applyAlignment="1" applyProtection="1">
      <alignment vertical="center" wrapText="1"/>
      <protection locked="0"/>
    </xf>
    <xf numFmtId="0" fontId="0" fillId="21" borderId="19" xfId="85" applyFont="1" applyFill="1" applyBorder="1" applyAlignment="1" applyProtection="1">
      <alignment vertical="center" wrapText="1"/>
      <protection locked="0"/>
    </xf>
    <xf numFmtId="0" fontId="0" fillId="21" borderId="8" xfId="92" applyNumberFormat="1" applyFont="1" applyFill="1" applyBorder="1" applyAlignment="1" applyProtection="1">
      <alignment horizontal="left" vertical="center" wrapText="1"/>
      <protection locked="0"/>
    </xf>
    <xf numFmtId="0" fontId="0" fillId="21" borderId="17" xfId="92" applyNumberFormat="1" applyFont="1" applyFill="1" applyBorder="1" applyAlignment="1" applyProtection="1">
      <alignment horizontal="left" vertical="center" wrapText="1"/>
      <protection locked="0"/>
    </xf>
    <xf numFmtId="0" fontId="0" fillId="25" borderId="8" xfId="92" applyNumberFormat="1" applyFont="1" applyFill="1" applyBorder="1" applyAlignment="1" applyProtection="1">
      <alignment horizontal="center" vertical="center" wrapText="1"/>
      <protection/>
    </xf>
    <xf numFmtId="49" fontId="0" fillId="25" borderId="14" xfId="92" applyNumberFormat="1" applyFont="1" applyFill="1" applyBorder="1" applyAlignment="1" applyProtection="1">
      <alignment horizontal="center" vertical="center" wrapText="1"/>
      <protection/>
    </xf>
    <xf numFmtId="49" fontId="0" fillId="25" borderId="20" xfId="92" applyNumberFormat="1" applyFont="1" applyFill="1" applyBorder="1" applyAlignment="1" applyProtection="1">
      <alignment horizontal="center" vertical="center" wrapText="1"/>
      <protection/>
    </xf>
    <xf numFmtId="14" fontId="0" fillId="4" borderId="39" xfId="92" applyNumberFormat="1" applyFont="1" applyFill="1" applyBorder="1" applyAlignment="1" applyProtection="1">
      <alignment horizontal="center" vertical="center" wrapText="1"/>
      <protection/>
    </xf>
    <xf numFmtId="0" fontId="58" fillId="25" borderId="29" xfId="85" applyFont="1" applyFill="1" applyBorder="1" applyAlignment="1" applyProtection="1">
      <alignment horizontal="center" vertical="center" wrapText="1"/>
      <protection/>
    </xf>
    <xf numFmtId="0" fontId="0" fillId="25" borderId="29" xfId="85" applyFont="1" applyFill="1" applyBorder="1" applyAlignment="1" applyProtection="1">
      <alignment horizontal="center" vertical="center" wrapText="1"/>
      <protection/>
    </xf>
    <xf numFmtId="0" fontId="0" fillId="25" borderId="30" xfId="85" applyFont="1" applyFill="1" applyBorder="1" applyAlignment="1" applyProtection="1">
      <alignment horizontal="center" vertical="center" wrapText="1"/>
      <protection/>
    </xf>
    <xf numFmtId="0" fontId="58" fillId="25" borderId="22" xfId="85" applyFont="1" applyFill="1" applyBorder="1" applyAlignment="1" applyProtection="1">
      <alignment horizontal="center" vertical="center" wrapText="1"/>
      <protection/>
    </xf>
    <xf numFmtId="0" fontId="0" fillId="25" borderId="23" xfId="85" applyFont="1" applyFill="1" applyBorder="1" applyAlignment="1" applyProtection="1">
      <alignment horizontal="center" vertical="center" wrapText="1"/>
      <protection/>
    </xf>
    <xf numFmtId="0" fontId="0" fillId="25" borderId="24" xfId="85" applyFont="1" applyFill="1" applyBorder="1" applyAlignment="1" applyProtection="1">
      <alignment horizontal="center" vertical="center" wrapText="1"/>
      <protection/>
    </xf>
    <xf numFmtId="0" fontId="58" fillId="25" borderId="25" xfId="85" applyFont="1" applyFill="1" applyBorder="1" applyAlignment="1" applyProtection="1">
      <alignment horizontal="center" vertical="center" wrapText="1"/>
      <protection/>
    </xf>
    <xf numFmtId="0" fontId="0" fillId="25" borderId="0" xfId="85" applyFont="1" applyFill="1" applyBorder="1" applyAlignment="1" applyProtection="1">
      <alignment horizontal="center" vertical="center" wrapText="1"/>
      <protection/>
    </xf>
    <xf numFmtId="0" fontId="0" fillId="25" borderId="11" xfId="85" applyFont="1" applyFill="1" applyBorder="1" applyAlignment="1" applyProtection="1">
      <alignment horizontal="center" vertical="center" wrapText="1"/>
      <protection/>
    </xf>
    <xf numFmtId="0" fontId="0" fillId="25" borderId="25" xfId="85" applyFont="1" applyFill="1" applyBorder="1" applyAlignment="1" applyProtection="1">
      <alignment horizontal="center" vertical="center" wrapText="1"/>
      <protection/>
    </xf>
    <xf numFmtId="49" fontId="0" fillId="21" borderId="20" xfId="92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92" applyNumberFormat="1" applyFont="1" applyFill="1" applyBorder="1" applyAlignment="1" applyProtection="1">
      <alignment horizontal="left" vertical="center" wrapText="1"/>
      <protection locked="0"/>
    </xf>
    <xf numFmtId="0" fontId="0" fillId="25" borderId="15" xfId="92" applyNumberFormat="1" applyFont="1" applyFill="1" applyBorder="1" applyAlignment="1" applyProtection="1">
      <alignment horizontal="center" vertical="center" wrapText="1"/>
      <protection/>
    </xf>
    <xf numFmtId="0" fontId="0" fillId="25" borderId="56" xfId="92" applyNumberFormat="1" applyFont="1" applyFill="1" applyBorder="1" applyAlignment="1" applyProtection="1">
      <alignment horizontal="center" vertical="center" wrapText="1"/>
      <protection/>
    </xf>
    <xf numFmtId="0" fontId="0" fillId="25" borderId="47" xfId="92" applyNumberFormat="1" applyFont="1" applyFill="1" applyBorder="1" applyAlignment="1" applyProtection="1">
      <alignment horizontal="center" vertical="center" wrapText="1"/>
      <protection/>
    </xf>
    <xf numFmtId="0" fontId="0" fillId="25" borderId="45" xfId="92" applyNumberFormat="1" applyFont="1" applyFill="1" applyBorder="1" applyAlignment="1" applyProtection="1">
      <alignment horizontal="center" vertical="center" wrapText="1"/>
      <protection/>
    </xf>
    <xf numFmtId="0" fontId="0" fillId="21" borderId="45" xfId="92" applyNumberFormat="1" applyFont="1" applyFill="1" applyBorder="1" applyAlignment="1" applyProtection="1">
      <alignment horizontal="center" vertical="center" wrapText="1"/>
      <protection locked="0"/>
    </xf>
    <xf numFmtId="0" fontId="0" fillId="21" borderId="46" xfId="92" applyNumberFormat="1" applyFont="1" applyFill="1" applyBorder="1" applyAlignment="1" applyProtection="1">
      <alignment horizontal="center" vertical="center" wrapText="1"/>
      <protection locked="0"/>
    </xf>
    <xf numFmtId="0" fontId="0" fillId="21" borderId="48" xfId="92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92" applyNumberFormat="1" applyFont="1" applyFill="1" applyBorder="1" applyAlignment="1" applyProtection="1">
      <alignment horizontal="center" vertical="center" wrapText="1"/>
      <protection/>
    </xf>
    <xf numFmtId="49" fontId="0" fillId="25" borderId="21" xfId="92" applyNumberFormat="1" applyFont="1" applyFill="1" applyBorder="1" applyAlignment="1" applyProtection="1">
      <alignment horizontal="center" vertical="center" wrapText="1"/>
      <protection/>
    </xf>
    <xf numFmtId="0" fontId="0" fillId="26" borderId="21" xfId="92" applyNumberFormat="1" applyFont="1" applyFill="1" applyBorder="1" applyAlignment="1" applyProtection="1">
      <alignment horizontal="center" vertical="center" wrapText="1"/>
      <protection locked="0"/>
    </xf>
    <xf numFmtId="0" fontId="0" fillId="26" borderId="33" xfId="92" applyNumberFormat="1" applyFont="1" applyFill="1" applyBorder="1" applyAlignment="1" applyProtection="1">
      <alignment horizontal="center" vertical="center" wrapText="1"/>
      <protection locked="0"/>
    </xf>
    <xf numFmtId="0" fontId="0" fillId="26" borderId="34" xfId="92" applyNumberFormat="1" applyFont="1" applyFill="1" applyBorder="1" applyAlignment="1" applyProtection="1">
      <alignment horizontal="center" vertical="center" wrapText="1"/>
      <protection locked="0"/>
    </xf>
    <xf numFmtId="0" fontId="0" fillId="25" borderId="37" xfId="85" applyFont="1" applyFill="1" applyBorder="1" applyAlignment="1" applyProtection="1">
      <alignment horizontal="center" vertical="top" wrapText="1"/>
      <protection/>
    </xf>
    <xf numFmtId="0" fontId="54" fillId="7" borderId="53" xfId="86" applyFont="1" applyFill="1" applyBorder="1" applyAlignment="1" applyProtection="1">
      <alignment horizontal="center" vertical="center" wrapText="1"/>
      <protection/>
    </xf>
    <xf numFmtId="0" fontId="54" fillId="7" borderId="32" xfId="86" applyFont="1" applyFill="1" applyBorder="1" applyAlignment="1" applyProtection="1">
      <alignment horizontal="center" vertical="center" wrapText="1"/>
      <protection/>
    </xf>
    <xf numFmtId="0" fontId="54" fillId="7" borderId="54" xfId="86" applyFont="1" applyFill="1" applyBorder="1" applyAlignment="1" applyProtection="1">
      <alignment horizontal="center" vertical="center" wrapText="1"/>
      <protection/>
    </xf>
    <xf numFmtId="49" fontId="15" fillId="25" borderId="41" xfId="86" applyNumberFormat="1" applyFont="1" applyFill="1" applyBorder="1" applyAlignment="1" applyProtection="1">
      <alignment horizontal="left" vertical="center" wrapText="1"/>
      <protection/>
    </xf>
    <xf numFmtId="49" fontId="15" fillId="25" borderId="42" xfId="86" applyNumberFormat="1" applyFont="1" applyFill="1" applyBorder="1" applyAlignment="1" applyProtection="1">
      <alignment horizontal="left" vertical="center" wrapText="1"/>
      <protection/>
    </xf>
    <xf numFmtId="49" fontId="15" fillId="25" borderId="44" xfId="86" applyNumberFormat="1" applyFont="1" applyFill="1" applyBorder="1" applyAlignment="1" applyProtection="1">
      <alignment horizontal="left" vertical="center" wrapText="1"/>
      <protection/>
    </xf>
    <xf numFmtId="0" fontId="15" fillId="25" borderId="7" xfId="86" applyFont="1" applyFill="1" applyBorder="1" applyAlignment="1" applyProtection="1">
      <alignment horizontal="center" vertical="center" wrapText="1"/>
      <protection/>
    </xf>
    <xf numFmtId="0" fontId="15" fillId="25" borderId="38" xfId="86" applyFont="1" applyFill="1" applyBorder="1" applyAlignment="1" applyProtection="1">
      <alignment horizontal="center" vertical="center" wrapText="1"/>
      <protection/>
    </xf>
    <xf numFmtId="49" fontId="61" fillId="25" borderId="8" xfId="86" applyNumberFormat="1" applyFont="1" applyFill="1" applyBorder="1" applyAlignment="1" applyProtection="1">
      <alignment horizontal="center" vertical="center" wrapText="1"/>
      <protection/>
    </xf>
    <xf numFmtId="49" fontId="61" fillId="25" borderId="17" xfId="86" applyNumberFormat="1" applyFont="1" applyFill="1" applyBorder="1" applyAlignment="1" applyProtection="1">
      <alignment horizontal="center" vertical="center" wrapText="1"/>
      <protection/>
    </xf>
    <xf numFmtId="49" fontId="15" fillId="25" borderId="20" xfId="86" applyNumberFormat="1" applyFont="1" applyFill="1" applyBorder="1" applyAlignment="1" applyProtection="1">
      <alignment horizontal="center" vertical="center" wrapText="1"/>
      <protection/>
    </xf>
    <xf numFmtId="49" fontId="15" fillId="25" borderId="18" xfId="86" applyNumberFormat="1" applyFont="1" applyFill="1" applyBorder="1" applyAlignment="1" applyProtection="1">
      <alignment horizontal="center" vertical="center" wrapText="1"/>
      <protection/>
    </xf>
    <xf numFmtId="49" fontId="15" fillId="25" borderId="8" xfId="86" applyNumberFormat="1" applyFont="1" applyFill="1" applyBorder="1" applyAlignment="1" applyProtection="1">
      <alignment horizontal="center" vertical="center" wrapText="1"/>
      <protection/>
    </xf>
    <xf numFmtId="49" fontId="15" fillId="25" borderId="17" xfId="86" applyNumberFormat="1" applyFont="1" applyFill="1" applyBorder="1" applyAlignment="1" applyProtection="1">
      <alignment horizontal="center" vertical="center" wrapText="1"/>
      <protection/>
    </xf>
    <xf numFmtId="0" fontId="0" fillId="0" borderId="0" xfId="86" applyFont="1" applyBorder="1" applyAlignment="1" applyProtection="1">
      <alignment horizontal="center" vertical="center"/>
      <protection/>
    </xf>
    <xf numFmtId="0" fontId="15" fillId="25" borderId="20" xfId="86" applyFont="1" applyFill="1" applyBorder="1" applyAlignment="1" applyProtection="1">
      <alignment horizontal="center" vertical="center"/>
      <protection/>
    </xf>
    <xf numFmtId="0" fontId="15" fillId="25" borderId="20" xfId="86" applyFont="1" applyFill="1" applyBorder="1" applyAlignment="1" applyProtection="1">
      <alignment horizontal="center" vertical="center" wrapText="1"/>
      <protection/>
    </xf>
    <xf numFmtId="0" fontId="15" fillId="25" borderId="18" xfId="86" applyFont="1" applyFill="1" applyBorder="1" applyAlignment="1" applyProtection="1">
      <alignment horizontal="center" vertical="center" wrapText="1"/>
      <protection/>
    </xf>
    <xf numFmtId="0" fontId="15" fillId="7" borderId="53" xfId="86" applyFont="1" applyFill="1" applyBorder="1" applyAlignment="1" applyProtection="1">
      <alignment horizontal="center" vertical="center"/>
      <protection/>
    </xf>
    <xf numFmtId="0" fontId="15" fillId="7" borderId="32" xfId="86" applyFont="1" applyFill="1" applyBorder="1" applyAlignment="1" applyProtection="1">
      <alignment horizontal="center" vertical="center"/>
      <protection/>
    </xf>
    <xf numFmtId="0" fontId="15" fillId="7" borderId="54" xfId="86" applyFont="1" applyFill="1" applyBorder="1" applyAlignment="1" applyProtection="1">
      <alignment horizontal="center" vertical="center"/>
      <protection/>
    </xf>
    <xf numFmtId="0" fontId="15" fillId="25" borderId="57" xfId="86" applyFont="1" applyFill="1" applyBorder="1" applyAlignment="1" applyProtection="1">
      <alignment horizontal="center" vertical="center" wrapText="1"/>
      <protection/>
    </xf>
    <xf numFmtId="0" fontId="0" fillId="25" borderId="23" xfId="86" applyFont="1" applyFill="1" applyBorder="1" applyAlignment="1" applyProtection="1">
      <alignment horizontal="right" vertical="center" indent="1"/>
      <protection/>
    </xf>
    <xf numFmtId="0" fontId="0" fillId="25" borderId="24" xfId="86" applyFont="1" applyFill="1" applyBorder="1" applyAlignment="1" applyProtection="1">
      <alignment horizontal="right" vertical="center" indent="1"/>
      <protection/>
    </xf>
    <xf numFmtId="0" fontId="15" fillId="0" borderId="22" xfId="66" applyBorder="1" applyAlignment="1">
      <alignment horizontal="center" vertical="center" wrapText="1"/>
      <protection/>
    </xf>
    <xf numFmtId="0" fontId="15" fillId="0" borderId="23" xfId="66" applyBorder="1" applyAlignment="1">
      <alignment horizontal="center" vertical="center" wrapText="1"/>
      <protection/>
    </xf>
    <xf numFmtId="0" fontId="15" fillId="0" borderId="24" xfId="66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2" xfId="66" applyFont="1" applyBorder="1" applyAlignment="1">
      <alignment horizontal="center" vertical="center" wrapText="1"/>
      <protection/>
    </xf>
    <xf numFmtId="0" fontId="21" fillId="0" borderId="23" xfId="66" applyFont="1" applyBorder="1" applyAlignment="1">
      <alignment horizontal="center" vertical="center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</cellXfs>
  <cellStyles count="101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 [0] 2" xfId="37"/>
    <cellStyle name="Currency [0] 3" xfId="38"/>
    <cellStyle name="Currency [0] 4" xfId="39"/>
    <cellStyle name="Currency [0] 5" xfId="40"/>
    <cellStyle name="Currency_irl tel sep5" xfId="41"/>
    <cellStyle name="Euro" xfId="42"/>
    <cellStyle name="Normal_ASUS" xfId="43"/>
    <cellStyle name="Normal1" xfId="44"/>
    <cellStyle name="normбlnм_laroux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Денежный_Forma_1" xfId="60"/>
    <cellStyle name="Заголовок" xfId="61"/>
    <cellStyle name="Заголовок 1" xfId="62"/>
    <cellStyle name="Заголовок 2" xfId="63"/>
    <cellStyle name="Заголовок 3" xfId="64"/>
    <cellStyle name="Заголовок 4" xfId="65"/>
    <cellStyle name="ЗаголовокСтолбца" xfId="66"/>
    <cellStyle name="Защитный" xfId="67"/>
    <cellStyle name="Значение" xfId="68"/>
    <cellStyle name="Итог" xfId="69"/>
    <cellStyle name="Контрольная ячейка" xfId="70"/>
    <cellStyle name="Мои наименования показателей" xfId="71"/>
    <cellStyle name="Мои наименования показателей 2" xfId="72"/>
    <cellStyle name="Мои наименования показателей 3" xfId="73"/>
    <cellStyle name="Мои наименования показателей 4" xfId="74"/>
    <cellStyle name="Мои наименования показателей 5" xfId="75"/>
    <cellStyle name="Мои наименования показателей_PRIL2.TEPLO.2.16(29.06.2009)" xfId="76"/>
    <cellStyle name="Мой заголовок" xfId="77"/>
    <cellStyle name="Мой заголовок листа" xfId="78"/>
    <cellStyle name="назв фил" xfId="79"/>
    <cellStyle name="Название" xfId="80"/>
    <cellStyle name="Нейтральный" xfId="81"/>
    <cellStyle name="Обычный 2" xfId="82"/>
    <cellStyle name="Обычный 3" xfId="83"/>
    <cellStyle name="Обычный_CALC.TS.2.73_r" xfId="84"/>
    <cellStyle name="Обычный_Forma_1" xfId="85"/>
    <cellStyle name="Обычный_Forma_2" xfId="86"/>
    <cellStyle name="Обычный_POTR.EE(+PASPORT)" xfId="87"/>
    <cellStyle name="Обычный_PRIL4.JKU.7.28(04.03.2009)" xfId="88"/>
    <cellStyle name="Обычный_reest_org" xfId="89"/>
    <cellStyle name="Обычный_Statistica 2.73" xfId="90"/>
    <cellStyle name="Обычный_ЖКУ_проект3" xfId="91"/>
    <cellStyle name="Обычный_форма 1 водопровод для орг" xfId="92"/>
    <cellStyle name="Followed Hyperlink" xfId="93"/>
    <cellStyle name="Плохой" xfId="94"/>
    <cellStyle name="Поле ввода" xfId="95"/>
    <cellStyle name="Пояснение" xfId="96"/>
    <cellStyle name="Примечание" xfId="97"/>
    <cellStyle name="Примечание 2" xfId="98"/>
    <cellStyle name="Примечание 3" xfId="99"/>
    <cellStyle name="Примечание 4" xfId="100"/>
    <cellStyle name="Примечание 5" xfId="101"/>
    <cellStyle name="Percent" xfId="102"/>
    <cellStyle name="Связанная ячейка" xfId="103"/>
    <cellStyle name="Стиль 1" xfId="104"/>
    <cellStyle name="Текст предупреждения" xfId="105"/>
    <cellStyle name="Текстовый" xfId="106"/>
    <cellStyle name="Тысячи [0]_3Com" xfId="107"/>
    <cellStyle name="Тысячи_3Com" xfId="108"/>
    <cellStyle name="Comma" xfId="109"/>
    <cellStyle name="Comma [0]" xfId="110"/>
    <cellStyle name="Формула" xfId="111"/>
    <cellStyle name="ФормулаВБ" xfId="112"/>
    <cellStyle name="ФормулаНаКонтроль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3</xdr:row>
      <xdr:rowOff>19050</xdr:rowOff>
    </xdr:from>
    <xdr:to>
      <xdr:col>7</xdr:col>
      <xdr:colOff>1666875</xdr:colOff>
      <xdr:row>3</xdr:row>
      <xdr:rowOff>323850</xdr:rowOff>
    </xdr:to>
    <xdr:pic>
      <xdr:nvPicPr>
        <xdr:cNvPr id="1" name="CmdRee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95375"/>
          <a:ext cx="3295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oleObject" Target="../embeddings/oleObject_1_0.bin" /><Relationship Id="rId10" Type="http://schemas.openxmlformats.org/officeDocument/2006/relationships/oleObject" Target="../embeddings/oleObject_1_1.bin" /><Relationship Id="rId11" Type="http://schemas.openxmlformats.org/officeDocument/2006/relationships/oleObject" Target="../embeddings/oleObject_1_2.bin" /><Relationship Id="rId12" Type="http://schemas.openxmlformats.org/officeDocument/2006/relationships/oleObject" Target="../embeddings/oleObject_1_3.bin" /><Relationship Id="rId13" Type="http://schemas.openxmlformats.org/officeDocument/2006/relationships/oleObject" Target="../embeddings/oleObject_1_4.bin" /><Relationship Id="rId14" Type="http://schemas.openxmlformats.org/officeDocument/2006/relationships/oleObject" Target="../embeddings/oleObject_1_5.bin" /><Relationship Id="rId15" Type="http://schemas.openxmlformats.org/officeDocument/2006/relationships/oleObject" Target="../embeddings/oleObject_1_6.bin" /><Relationship Id="rId16" Type="http://schemas.openxmlformats.org/officeDocument/2006/relationships/oleObject" Target="../embeddings/oleObject_1_7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C1:BE60"/>
  <sheetViews>
    <sheetView zoomScale="90" zoomScaleNormal="90" workbookViewId="0" topLeftCell="A1">
      <selection activeCell="A1" sqref="A1"/>
    </sheetView>
  </sheetViews>
  <sheetFormatPr defaultColWidth="9.140625" defaultRowHeight="11.25"/>
  <cols>
    <col min="1" max="1" width="5.8515625" style="57" customWidth="1"/>
    <col min="2" max="2" width="3.00390625" style="57" customWidth="1"/>
    <col min="3" max="3" width="11.28125" style="56" customWidth="1"/>
    <col min="4" max="4" width="6.421875" style="57" customWidth="1"/>
    <col min="5" max="5" width="32.8515625" style="57" customWidth="1"/>
    <col min="6" max="6" width="19.421875" style="57" customWidth="1"/>
    <col min="7" max="7" width="13.421875" style="57" customWidth="1"/>
    <col min="8" max="8" width="38.57421875" style="57" customWidth="1"/>
    <col min="9" max="9" width="17.421875" style="57" customWidth="1"/>
    <col min="10" max="10" width="10.421875" style="57" customWidth="1"/>
    <col min="11" max="11" width="28.421875" style="57" customWidth="1"/>
    <col min="12" max="12" width="3.00390625" style="57" customWidth="1"/>
    <col min="13" max="13" width="9.140625" style="57" customWidth="1"/>
    <col min="14" max="16" width="5.140625" style="57" customWidth="1"/>
    <col min="17" max="47" width="9.140625" style="57" customWidth="1"/>
    <col min="48" max="48" width="15.00390625" style="59" customWidth="1"/>
    <col min="49" max="49" width="39.8515625" style="59" customWidth="1"/>
    <col min="50" max="50" width="23.421875" style="59" customWidth="1"/>
    <col min="51" max="51" width="55.7109375" style="59" customWidth="1"/>
    <col min="52" max="52" width="34.8515625" style="59" customWidth="1"/>
    <col min="53" max="53" width="22.421875" style="59" customWidth="1"/>
    <col min="54" max="54" width="18.8515625" style="59" customWidth="1"/>
    <col min="55" max="55" width="23.421875" style="59" customWidth="1"/>
    <col min="56" max="56" width="23.28125" style="59" customWidth="1"/>
    <col min="57" max="57" width="28.8515625" style="57" customWidth="1"/>
    <col min="58" max="16384" width="9.140625" style="57" customWidth="1"/>
  </cols>
  <sheetData>
    <row r="1" spans="48:57" ht="15" customHeight="1">
      <c r="AV1" s="58" t="s">
        <v>339</v>
      </c>
      <c r="AW1" s="58" t="s">
        <v>340</v>
      </c>
      <c r="AX1" s="58" t="s">
        <v>341</v>
      </c>
      <c r="AY1" s="58" t="s">
        <v>342</v>
      </c>
      <c r="AZ1" s="58" t="s">
        <v>343</v>
      </c>
      <c r="BA1" s="59" t="s">
        <v>344</v>
      </c>
      <c r="BB1" s="58" t="s">
        <v>345</v>
      </c>
      <c r="BC1" s="58" t="s">
        <v>346</v>
      </c>
      <c r="BD1" s="58" t="s">
        <v>347</v>
      </c>
      <c r="BE1" s="58" t="s">
        <v>348</v>
      </c>
    </row>
    <row r="2" spans="48:57" ht="12.75" customHeight="1">
      <c r="AV2" s="59" t="s">
        <v>349</v>
      </c>
      <c r="AW2" s="60" t="s">
        <v>341</v>
      </c>
      <c r="AX2" s="59" t="s">
        <v>350</v>
      </c>
      <c r="AY2" s="59" t="s">
        <v>350</v>
      </c>
      <c r="AZ2" s="59" t="s">
        <v>350</v>
      </c>
      <c r="BA2" s="59" t="s">
        <v>350</v>
      </c>
      <c r="BB2" s="59" t="s">
        <v>350</v>
      </c>
      <c r="BC2" s="59" t="s">
        <v>350</v>
      </c>
      <c r="BD2" s="59" t="s">
        <v>350</v>
      </c>
      <c r="BE2" s="59" t="s">
        <v>350</v>
      </c>
    </row>
    <row r="3" spans="3:57" ht="12" customHeight="1">
      <c r="C3" s="61"/>
      <c r="D3" s="62"/>
      <c r="E3" s="62"/>
      <c r="F3" s="62"/>
      <c r="G3" s="62"/>
      <c r="H3" s="62"/>
      <c r="I3" s="62"/>
      <c r="J3" s="62"/>
      <c r="K3" s="62"/>
      <c r="L3" s="63"/>
      <c r="AV3" s="59" t="s">
        <v>351</v>
      </c>
      <c r="AW3" s="60" t="s">
        <v>343</v>
      </c>
      <c r="AX3" s="59" t="s">
        <v>352</v>
      </c>
      <c r="AY3" s="59" t="s">
        <v>353</v>
      </c>
      <c r="AZ3" s="59" t="s">
        <v>354</v>
      </c>
      <c r="BA3" s="59" t="s">
        <v>355</v>
      </c>
      <c r="BB3" s="59" t="s">
        <v>356</v>
      </c>
      <c r="BC3" s="59" t="s">
        <v>357</v>
      </c>
      <c r="BD3" s="59" t="s">
        <v>358</v>
      </c>
      <c r="BE3" s="59" t="s">
        <v>359</v>
      </c>
    </row>
    <row r="4" spans="3:57" ht="12.75">
      <c r="C4" s="64"/>
      <c r="D4" s="275" t="s">
        <v>360</v>
      </c>
      <c r="E4" s="276"/>
      <c r="F4" s="276"/>
      <c r="G4" s="276"/>
      <c r="H4" s="276"/>
      <c r="I4" s="276"/>
      <c r="J4" s="276"/>
      <c r="K4" s="277"/>
      <c r="L4" s="65"/>
      <c r="AV4" s="59" t="s">
        <v>361</v>
      </c>
      <c r="AW4" s="60" t="s">
        <v>344</v>
      </c>
      <c r="AX4" s="59" t="s">
        <v>362</v>
      </c>
      <c r="AY4" s="59" t="s">
        <v>363</v>
      </c>
      <c r="AZ4" s="59" t="s">
        <v>364</v>
      </c>
      <c r="BA4" s="59" t="s">
        <v>365</v>
      </c>
      <c r="BB4" s="59" t="s">
        <v>366</v>
      </c>
      <c r="BC4" s="59" t="s">
        <v>367</v>
      </c>
      <c r="BD4" s="59" t="s">
        <v>368</v>
      </c>
      <c r="BE4" s="59" t="s">
        <v>369</v>
      </c>
    </row>
    <row r="5" spans="3:57" ht="13.5" thickBot="1">
      <c r="C5" s="64"/>
      <c r="D5" s="66"/>
      <c r="E5" s="66"/>
      <c r="F5" s="66"/>
      <c r="G5" s="66"/>
      <c r="H5" s="66"/>
      <c r="I5" s="66"/>
      <c r="J5" s="66"/>
      <c r="K5" s="66"/>
      <c r="L5" s="65"/>
      <c r="AV5" s="59" t="s">
        <v>370</v>
      </c>
      <c r="AW5" s="60" t="s">
        <v>345</v>
      </c>
      <c r="AX5" s="59" t="s">
        <v>371</v>
      </c>
      <c r="AY5" s="59" t="s">
        <v>372</v>
      </c>
      <c r="AZ5" s="59" t="s">
        <v>373</v>
      </c>
      <c r="BB5" s="59" t="s">
        <v>374</v>
      </c>
      <c r="BC5" s="59" t="s">
        <v>375</v>
      </c>
      <c r="BE5" s="59" t="s">
        <v>376</v>
      </c>
    </row>
    <row r="6" spans="3:54" ht="12.75">
      <c r="C6" s="64"/>
      <c r="D6" s="282" t="s">
        <v>377</v>
      </c>
      <c r="E6" s="283"/>
      <c r="F6" s="283"/>
      <c r="G6" s="283"/>
      <c r="H6" s="283"/>
      <c r="I6" s="283"/>
      <c r="J6" s="283"/>
      <c r="K6" s="284"/>
      <c r="L6" s="65"/>
      <c r="AV6" s="59" t="s">
        <v>378</v>
      </c>
      <c r="AW6" s="60" t="s">
        <v>346</v>
      </c>
      <c r="AX6" s="59" t="s">
        <v>379</v>
      </c>
      <c r="AY6" s="59" t="s">
        <v>380</v>
      </c>
      <c r="BB6" s="59" t="s">
        <v>381</v>
      </c>
    </row>
    <row r="7" spans="3:51" ht="12.75">
      <c r="C7" s="64"/>
      <c r="D7" s="67" t="s">
        <v>382</v>
      </c>
      <c r="E7" s="68" t="s">
        <v>165</v>
      </c>
      <c r="F7" s="280" t="s">
        <v>505</v>
      </c>
      <c r="G7" s="280"/>
      <c r="H7" s="280"/>
      <c r="I7" s="280"/>
      <c r="J7" s="280"/>
      <c r="K7" s="281"/>
      <c r="L7" s="65"/>
      <c r="AV7" s="59" t="s">
        <v>383</v>
      </c>
      <c r="AW7" s="60" t="s">
        <v>347</v>
      </c>
      <c r="AX7" s="59" t="s">
        <v>384</v>
      </c>
      <c r="AY7" s="59" t="s">
        <v>385</v>
      </c>
    </row>
    <row r="8" spans="3:51" ht="12.75">
      <c r="C8" s="64"/>
      <c r="D8" s="67" t="s">
        <v>386</v>
      </c>
      <c r="E8" s="69" t="s">
        <v>387</v>
      </c>
      <c r="F8" s="280" t="s">
        <v>139</v>
      </c>
      <c r="G8" s="280"/>
      <c r="H8" s="280"/>
      <c r="I8" s="280"/>
      <c r="J8" s="280"/>
      <c r="K8" s="281"/>
      <c r="L8" s="65"/>
      <c r="AV8" s="59" t="s">
        <v>388</v>
      </c>
      <c r="AW8" s="60" t="s">
        <v>342</v>
      </c>
      <c r="AX8" s="59" t="s">
        <v>389</v>
      </c>
      <c r="AY8" s="59" t="s">
        <v>390</v>
      </c>
    </row>
    <row r="9" spans="3:51" ht="12.75">
      <c r="C9" s="64"/>
      <c r="D9" s="67" t="s">
        <v>391</v>
      </c>
      <c r="E9" s="69" t="s">
        <v>392</v>
      </c>
      <c r="F9" s="280" t="s">
        <v>139</v>
      </c>
      <c r="G9" s="280"/>
      <c r="H9" s="280"/>
      <c r="I9" s="280"/>
      <c r="J9" s="280"/>
      <c r="K9" s="281"/>
      <c r="L9" s="65"/>
      <c r="AV9" s="59" t="s">
        <v>393</v>
      </c>
      <c r="AW9" s="60" t="s">
        <v>348</v>
      </c>
      <c r="AX9" s="59" t="s">
        <v>394</v>
      </c>
      <c r="AY9" s="59" t="s">
        <v>395</v>
      </c>
    </row>
    <row r="10" spans="3:51" ht="12.75">
      <c r="C10" s="64"/>
      <c r="D10" s="67" t="s">
        <v>396</v>
      </c>
      <c r="E10" s="68" t="s">
        <v>397</v>
      </c>
      <c r="F10" s="278" t="s">
        <v>350</v>
      </c>
      <c r="G10" s="278"/>
      <c r="H10" s="278"/>
      <c r="I10" s="278"/>
      <c r="J10" s="278"/>
      <c r="K10" s="279"/>
      <c r="L10" s="65"/>
      <c r="AX10" s="59" t="s">
        <v>398</v>
      </c>
      <c r="AY10" s="59" t="s">
        <v>399</v>
      </c>
    </row>
    <row r="11" spans="3:51" ht="12.75">
      <c r="C11" s="64"/>
      <c r="D11" s="67" t="s">
        <v>400</v>
      </c>
      <c r="E11" s="68" t="s">
        <v>401</v>
      </c>
      <c r="F11" s="278" t="s">
        <v>350</v>
      </c>
      <c r="G11" s="278"/>
      <c r="H11" s="278"/>
      <c r="I11" s="278"/>
      <c r="J11" s="278"/>
      <c r="K11" s="279"/>
      <c r="L11" s="65"/>
      <c r="N11" s="71"/>
      <c r="AX11" s="59" t="s">
        <v>402</v>
      </c>
      <c r="AY11" s="59" t="s">
        <v>403</v>
      </c>
    </row>
    <row r="12" spans="3:51" ht="25.5">
      <c r="C12" s="64"/>
      <c r="D12" s="67" t="s">
        <v>404</v>
      </c>
      <c r="E12" s="69" t="s">
        <v>405</v>
      </c>
      <c r="F12" s="278" t="s">
        <v>355</v>
      </c>
      <c r="G12" s="278"/>
      <c r="H12" s="278"/>
      <c r="I12" s="278"/>
      <c r="J12" s="278"/>
      <c r="K12" s="279"/>
      <c r="L12" s="65"/>
      <c r="N12" s="71"/>
      <c r="AX12" s="59" t="s">
        <v>406</v>
      </c>
      <c r="AY12" s="59" t="s">
        <v>407</v>
      </c>
    </row>
    <row r="13" spans="3:51" ht="12.75">
      <c r="C13" s="64"/>
      <c r="D13" s="67" t="s">
        <v>408</v>
      </c>
      <c r="E13" s="68" t="s">
        <v>409</v>
      </c>
      <c r="F13" s="278" t="s">
        <v>350</v>
      </c>
      <c r="G13" s="278"/>
      <c r="H13" s="278"/>
      <c r="I13" s="278"/>
      <c r="J13" s="278"/>
      <c r="K13" s="279"/>
      <c r="L13" s="65"/>
      <c r="N13" s="71"/>
      <c r="AY13" s="59" t="s">
        <v>410</v>
      </c>
    </row>
    <row r="14" spans="3:51" ht="29.25" customHeight="1">
      <c r="C14" s="64"/>
      <c r="D14" s="67" t="s">
        <v>411</v>
      </c>
      <c r="E14" s="68" t="s">
        <v>412</v>
      </c>
      <c r="F14" s="278" t="s">
        <v>357</v>
      </c>
      <c r="G14" s="278"/>
      <c r="H14" s="278"/>
      <c r="I14" s="278"/>
      <c r="J14" s="278"/>
      <c r="K14" s="279"/>
      <c r="L14" s="65"/>
      <c r="N14" s="71"/>
      <c r="AY14" s="59" t="s">
        <v>413</v>
      </c>
    </row>
    <row r="15" spans="3:51" ht="21.75" customHeight="1">
      <c r="C15" s="64"/>
      <c r="D15" s="67" t="s">
        <v>414</v>
      </c>
      <c r="E15" s="68" t="s">
        <v>415</v>
      </c>
      <c r="F15" s="70" t="s">
        <v>358</v>
      </c>
      <c r="G15" s="285" t="s">
        <v>416</v>
      </c>
      <c r="H15" s="285"/>
      <c r="I15" s="285"/>
      <c r="J15" s="285"/>
      <c r="K15" s="73"/>
      <c r="L15" s="65"/>
      <c r="N15" s="71"/>
      <c r="AY15" s="59" t="s">
        <v>417</v>
      </c>
    </row>
    <row r="16" spans="3:51" ht="13.5" thickBot="1">
      <c r="C16" s="64"/>
      <c r="D16" s="74" t="s">
        <v>418</v>
      </c>
      <c r="E16" s="75" t="s">
        <v>419</v>
      </c>
      <c r="F16" s="286" t="s">
        <v>420</v>
      </c>
      <c r="G16" s="286"/>
      <c r="H16" s="286"/>
      <c r="I16" s="286"/>
      <c r="J16" s="286"/>
      <c r="K16" s="287"/>
      <c r="L16" s="65"/>
      <c r="N16" s="71"/>
      <c r="AY16" s="59" t="s">
        <v>421</v>
      </c>
    </row>
    <row r="17" spans="3:51" ht="13.5" thickBot="1">
      <c r="C17" s="64"/>
      <c r="D17" s="66"/>
      <c r="E17" s="66"/>
      <c r="F17" s="66"/>
      <c r="G17" s="66"/>
      <c r="H17" s="66"/>
      <c r="I17" s="66"/>
      <c r="J17" s="66"/>
      <c r="K17" s="66"/>
      <c r="L17" s="65"/>
      <c r="AY17" s="59" t="s">
        <v>422</v>
      </c>
    </row>
    <row r="18" spans="3:14" ht="12.75">
      <c r="C18" s="64"/>
      <c r="D18" s="282" t="s">
        <v>423</v>
      </c>
      <c r="E18" s="283"/>
      <c r="F18" s="283"/>
      <c r="G18" s="283"/>
      <c r="H18" s="283"/>
      <c r="I18" s="283"/>
      <c r="J18" s="283"/>
      <c r="K18" s="284"/>
      <c r="L18" s="65"/>
      <c r="N18" s="71"/>
    </row>
    <row r="19" spans="3:14" ht="12.75">
      <c r="C19" s="64"/>
      <c r="D19" s="67" t="s">
        <v>424</v>
      </c>
      <c r="E19" s="68" t="s">
        <v>425</v>
      </c>
      <c r="F19" s="278" t="s">
        <v>350</v>
      </c>
      <c r="G19" s="278"/>
      <c r="H19" s="278"/>
      <c r="I19" s="278"/>
      <c r="J19" s="278"/>
      <c r="K19" s="279"/>
      <c r="L19" s="65"/>
      <c r="N19" s="71"/>
    </row>
    <row r="20" spans="3:14" ht="25.5">
      <c r="C20" s="64"/>
      <c r="D20" s="67" t="s">
        <v>426</v>
      </c>
      <c r="E20" s="76" t="s">
        <v>427</v>
      </c>
      <c r="F20" s="280"/>
      <c r="G20" s="280"/>
      <c r="H20" s="280"/>
      <c r="I20" s="280"/>
      <c r="J20" s="280"/>
      <c r="K20" s="281"/>
      <c r="L20" s="65"/>
      <c r="N20" s="71"/>
    </row>
    <row r="21" spans="3:14" ht="25.5">
      <c r="C21" s="64"/>
      <c r="D21" s="67" t="s">
        <v>428</v>
      </c>
      <c r="E21" s="76" t="s">
        <v>429</v>
      </c>
      <c r="F21" s="280"/>
      <c r="G21" s="280"/>
      <c r="H21" s="280"/>
      <c r="I21" s="280"/>
      <c r="J21" s="280"/>
      <c r="K21" s="281"/>
      <c r="L21" s="65"/>
      <c r="N21" s="71"/>
    </row>
    <row r="22" spans="3:14" ht="25.5">
      <c r="C22" s="64"/>
      <c r="D22" s="67" t="s">
        <v>430</v>
      </c>
      <c r="E22" s="76" t="s">
        <v>431</v>
      </c>
      <c r="F22" s="280" t="s">
        <v>140</v>
      </c>
      <c r="G22" s="280"/>
      <c r="H22" s="280"/>
      <c r="I22" s="280"/>
      <c r="J22" s="280"/>
      <c r="K22" s="281"/>
      <c r="L22" s="65"/>
      <c r="N22" s="71"/>
    </row>
    <row r="23" spans="3:14" ht="25.5">
      <c r="C23" s="64"/>
      <c r="D23" s="67" t="s">
        <v>432</v>
      </c>
      <c r="E23" s="76" t="s">
        <v>433</v>
      </c>
      <c r="F23" s="280"/>
      <c r="G23" s="280"/>
      <c r="H23" s="280"/>
      <c r="I23" s="280"/>
      <c r="J23" s="280"/>
      <c r="K23" s="281"/>
      <c r="L23" s="65"/>
      <c r="N23" s="71"/>
    </row>
    <row r="24" spans="3:14" ht="26.25" thickBot="1">
      <c r="C24" s="64"/>
      <c r="D24" s="74" t="s">
        <v>434</v>
      </c>
      <c r="E24" s="77" t="s">
        <v>435</v>
      </c>
      <c r="F24" s="270"/>
      <c r="G24" s="270"/>
      <c r="H24" s="270"/>
      <c r="I24" s="270"/>
      <c r="J24" s="270"/>
      <c r="K24" s="271"/>
      <c r="L24" s="65"/>
      <c r="N24" s="71"/>
    </row>
    <row r="25" spans="3:14" ht="13.5" thickBot="1">
      <c r="C25" s="64"/>
      <c r="D25" s="66"/>
      <c r="E25" s="66"/>
      <c r="F25" s="66"/>
      <c r="G25" s="66"/>
      <c r="H25" s="66"/>
      <c r="I25" s="66"/>
      <c r="J25" s="66"/>
      <c r="K25" s="66"/>
      <c r="L25" s="65"/>
      <c r="N25" s="71"/>
    </row>
    <row r="26" spans="3:14" ht="12.75">
      <c r="C26" s="64"/>
      <c r="D26" s="272" t="s">
        <v>436</v>
      </c>
      <c r="E26" s="265"/>
      <c r="F26" s="265"/>
      <c r="G26" s="265"/>
      <c r="H26" s="265"/>
      <c r="I26" s="265"/>
      <c r="J26" s="265"/>
      <c r="K26" s="266"/>
      <c r="L26" s="65"/>
      <c r="N26" s="71"/>
    </row>
    <row r="27" spans="3:14" ht="12.75">
      <c r="C27" s="64" t="s">
        <v>437</v>
      </c>
      <c r="D27" s="67" t="s">
        <v>438</v>
      </c>
      <c r="E27" s="76" t="s">
        <v>439</v>
      </c>
      <c r="F27" s="280"/>
      <c r="G27" s="280"/>
      <c r="H27" s="280"/>
      <c r="I27" s="280"/>
      <c r="J27" s="280"/>
      <c r="K27" s="281"/>
      <c r="L27" s="65"/>
      <c r="N27" s="71"/>
    </row>
    <row r="28" spans="3:14" ht="13.5" thickBot="1">
      <c r="C28" s="64" t="s">
        <v>440</v>
      </c>
      <c r="D28" s="267" t="s">
        <v>441</v>
      </c>
      <c r="E28" s="268"/>
      <c r="F28" s="268"/>
      <c r="G28" s="268"/>
      <c r="H28" s="268"/>
      <c r="I28" s="268"/>
      <c r="J28" s="268"/>
      <c r="K28" s="263"/>
      <c r="L28" s="65"/>
      <c r="M28" s="78"/>
      <c r="N28" s="71"/>
    </row>
    <row r="29" spans="3:14" ht="13.5" thickBot="1">
      <c r="C29" s="64"/>
      <c r="D29" s="66"/>
      <c r="E29" s="66"/>
      <c r="F29" s="66"/>
      <c r="G29" s="66"/>
      <c r="H29" s="66"/>
      <c r="I29" s="66"/>
      <c r="J29" s="66"/>
      <c r="K29" s="66"/>
      <c r="L29" s="65"/>
      <c r="N29" s="71"/>
    </row>
    <row r="30" spans="3:14" ht="12.75">
      <c r="C30" s="64"/>
      <c r="D30" s="272" t="s">
        <v>442</v>
      </c>
      <c r="E30" s="265"/>
      <c r="F30" s="265"/>
      <c r="G30" s="265"/>
      <c r="H30" s="265"/>
      <c r="I30" s="265"/>
      <c r="J30" s="265"/>
      <c r="K30" s="266"/>
      <c r="L30" s="65"/>
      <c r="N30" s="71"/>
    </row>
    <row r="31" spans="3:14" ht="13.5" thickBot="1">
      <c r="C31" s="64"/>
      <c r="D31" s="79" t="s">
        <v>443</v>
      </c>
      <c r="E31" s="80" t="s">
        <v>444</v>
      </c>
      <c r="F31" s="288" t="s">
        <v>350</v>
      </c>
      <c r="G31" s="288"/>
      <c r="H31" s="288"/>
      <c r="I31" s="288"/>
      <c r="J31" s="288"/>
      <c r="K31" s="273"/>
      <c r="L31" s="65"/>
      <c r="N31" s="71"/>
    </row>
    <row r="32" spans="3:14" ht="25.5">
      <c r="C32" s="64"/>
      <c r="D32" s="81"/>
      <c r="E32" s="82" t="s">
        <v>445</v>
      </c>
      <c r="F32" s="82" t="s">
        <v>446</v>
      </c>
      <c r="G32" s="83" t="s">
        <v>447</v>
      </c>
      <c r="H32" s="274" t="s">
        <v>448</v>
      </c>
      <c r="I32" s="274"/>
      <c r="J32" s="274"/>
      <c r="K32" s="269"/>
      <c r="L32" s="65"/>
      <c r="N32" s="71"/>
    </row>
    <row r="33" spans="3:14" ht="12.75">
      <c r="C33" s="64" t="s">
        <v>437</v>
      </c>
      <c r="D33" s="67" t="s">
        <v>449</v>
      </c>
      <c r="E33" s="76" t="s">
        <v>450</v>
      </c>
      <c r="F33" s="84"/>
      <c r="G33" s="84"/>
      <c r="H33" s="280"/>
      <c r="I33" s="280"/>
      <c r="J33" s="280"/>
      <c r="K33" s="281"/>
      <c r="L33" s="65"/>
      <c r="N33" s="71"/>
    </row>
    <row r="34" spans="3:14" ht="13.5" thickBot="1">
      <c r="C34" s="64" t="s">
        <v>440</v>
      </c>
      <c r="D34" s="267" t="s">
        <v>451</v>
      </c>
      <c r="E34" s="268"/>
      <c r="F34" s="268"/>
      <c r="G34" s="268"/>
      <c r="H34" s="268"/>
      <c r="I34" s="268"/>
      <c r="J34" s="268"/>
      <c r="K34" s="263"/>
      <c r="L34" s="65"/>
      <c r="N34" s="71"/>
    </row>
    <row r="35" spans="3:12" ht="13.5" thickBot="1">
      <c r="C35" s="64"/>
      <c r="D35" s="66"/>
      <c r="E35" s="66"/>
      <c r="F35" s="66"/>
      <c r="G35" s="66"/>
      <c r="H35" s="66"/>
      <c r="I35" s="66"/>
      <c r="J35" s="66"/>
      <c r="K35" s="66"/>
      <c r="L35" s="65"/>
    </row>
    <row r="36" spans="3:14" ht="12.75">
      <c r="C36" s="64"/>
      <c r="D36" s="272" t="s">
        <v>452</v>
      </c>
      <c r="E36" s="265"/>
      <c r="F36" s="265"/>
      <c r="G36" s="265"/>
      <c r="H36" s="265"/>
      <c r="I36" s="265"/>
      <c r="J36" s="265"/>
      <c r="K36" s="266"/>
      <c r="L36" s="65"/>
      <c r="N36" s="71"/>
    </row>
    <row r="37" spans="3:14" ht="24.75" customHeight="1">
      <c r="C37" s="64"/>
      <c r="D37" s="85"/>
      <c r="E37" s="72" t="s">
        <v>453</v>
      </c>
      <c r="F37" s="72" t="s">
        <v>454</v>
      </c>
      <c r="G37" s="72" t="s">
        <v>455</v>
      </c>
      <c r="H37" s="72" t="s">
        <v>456</v>
      </c>
      <c r="I37" s="296" t="s">
        <v>457</v>
      </c>
      <c r="J37" s="297"/>
      <c r="K37" s="298"/>
      <c r="L37" s="65"/>
      <c r="N37" s="71"/>
    </row>
    <row r="38" spans="3:12" ht="12.75">
      <c r="C38" s="64" t="s">
        <v>437</v>
      </c>
      <c r="D38" s="67" t="s">
        <v>458</v>
      </c>
      <c r="E38" s="84" t="s">
        <v>141</v>
      </c>
      <c r="F38" s="84" t="s">
        <v>506</v>
      </c>
      <c r="G38" s="84" t="s">
        <v>150</v>
      </c>
      <c r="H38" s="84"/>
      <c r="I38" s="299"/>
      <c r="J38" s="300"/>
      <c r="K38" s="301"/>
      <c r="L38" s="65"/>
    </row>
    <row r="39" spans="3:12" ht="12.75">
      <c r="C39" s="138" t="s">
        <v>142</v>
      </c>
      <c r="D39" s="67" t="s">
        <v>143</v>
      </c>
      <c r="E39" s="84" t="s">
        <v>144</v>
      </c>
      <c r="F39" s="84" t="s">
        <v>507</v>
      </c>
      <c r="G39" s="84" t="s">
        <v>151</v>
      </c>
      <c r="H39" s="84"/>
      <c r="I39" s="299"/>
      <c r="J39" s="300"/>
      <c r="K39" s="301"/>
      <c r="L39" s="65"/>
    </row>
    <row r="40" spans="3:12" ht="12.75">
      <c r="C40" s="138" t="s">
        <v>142</v>
      </c>
      <c r="D40" s="67" t="s">
        <v>145</v>
      </c>
      <c r="E40" s="84" t="s">
        <v>146</v>
      </c>
      <c r="F40" s="84" t="s">
        <v>508</v>
      </c>
      <c r="G40" s="84" t="s">
        <v>151</v>
      </c>
      <c r="H40" s="84"/>
      <c r="I40" s="299"/>
      <c r="J40" s="300"/>
      <c r="K40" s="301"/>
      <c r="L40" s="65"/>
    </row>
    <row r="41" spans="3:12" ht="12.75">
      <c r="C41" s="138" t="s">
        <v>142</v>
      </c>
      <c r="D41" s="67" t="s">
        <v>147</v>
      </c>
      <c r="E41" s="84" t="s">
        <v>230</v>
      </c>
      <c r="F41" s="84" t="s">
        <v>509</v>
      </c>
      <c r="G41" s="84" t="s">
        <v>151</v>
      </c>
      <c r="H41" s="84"/>
      <c r="I41" s="299"/>
      <c r="J41" s="300"/>
      <c r="K41" s="301"/>
      <c r="L41" s="65"/>
    </row>
    <row r="42" spans="3:12" ht="12.75">
      <c r="C42" s="138" t="s">
        <v>142</v>
      </c>
      <c r="D42" s="67" t="s">
        <v>148</v>
      </c>
      <c r="E42" s="84" t="s">
        <v>149</v>
      </c>
      <c r="F42" s="84" t="s">
        <v>510</v>
      </c>
      <c r="G42" s="84" t="s">
        <v>150</v>
      </c>
      <c r="H42" s="84"/>
      <c r="I42" s="299"/>
      <c r="J42" s="300"/>
      <c r="K42" s="301"/>
      <c r="L42" s="65"/>
    </row>
    <row r="43" spans="3:14" ht="13.5" thickBot="1">
      <c r="C43" s="64" t="s">
        <v>440</v>
      </c>
      <c r="D43" s="267" t="s">
        <v>459</v>
      </c>
      <c r="E43" s="268"/>
      <c r="F43" s="268"/>
      <c r="G43" s="268"/>
      <c r="H43" s="268"/>
      <c r="I43" s="268"/>
      <c r="J43" s="268"/>
      <c r="K43" s="263"/>
      <c r="L43" s="65"/>
      <c r="N43" s="71"/>
    </row>
    <row r="44" spans="3:14" ht="13.5" thickBot="1">
      <c r="C44" s="64"/>
      <c r="D44" s="66"/>
      <c r="E44" s="66"/>
      <c r="F44" s="66"/>
      <c r="G44" s="66"/>
      <c r="H44" s="66"/>
      <c r="I44" s="66"/>
      <c r="J44" s="66"/>
      <c r="K44" s="66"/>
      <c r="L44" s="65"/>
      <c r="N44" s="71"/>
    </row>
    <row r="45" spans="3:14" ht="12.75">
      <c r="C45" s="64"/>
      <c r="D45" s="293" t="s">
        <v>460</v>
      </c>
      <c r="E45" s="294"/>
      <c r="F45" s="294"/>
      <c r="G45" s="294"/>
      <c r="H45" s="294"/>
      <c r="I45" s="294"/>
      <c r="J45" s="294"/>
      <c r="K45" s="295"/>
      <c r="L45" s="65"/>
      <c r="N45" s="71"/>
    </row>
    <row r="46" spans="3:14" ht="25.5">
      <c r="C46" s="64"/>
      <c r="D46" s="67" t="s">
        <v>461</v>
      </c>
      <c r="E46" s="76" t="s">
        <v>462</v>
      </c>
      <c r="F46" s="290" t="s">
        <v>506</v>
      </c>
      <c r="G46" s="291"/>
      <c r="H46" s="291"/>
      <c r="I46" s="291"/>
      <c r="J46" s="291"/>
      <c r="K46" s="292"/>
      <c r="L46" s="65"/>
      <c r="N46" s="71"/>
    </row>
    <row r="47" spans="3:14" ht="25.5">
      <c r="C47" s="64"/>
      <c r="D47" s="67" t="s">
        <v>463</v>
      </c>
      <c r="E47" s="76" t="s">
        <v>464</v>
      </c>
      <c r="F47" s="290" t="s">
        <v>506</v>
      </c>
      <c r="G47" s="291"/>
      <c r="H47" s="291"/>
      <c r="I47" s="291"/>
      <c r="J47" s="291"/>
      <c r="K47" s="292"/>
      <c r="L47" s="65"/>
      <c r="N47" s="71"/>
    </row>
    <row r="48" spans="3:14" ht="26.25" thickBot="1">
      <c r="C48" s="64"/>
      <c r="D48" s="74" t="s">
        <v>465</v>
      </c>
      <c r="E48" s="77" t="s">
        <v>466</v>
      </c>
      <c r="F48" s="302"/>
      <c r="G48" s="303"/>
      <c r="H48" s="303"/>
      <c r="I48" s="303"/>
      <c r="J48" s="303"/>
      <c r="K48" s="304"/>
      <c r="L48" s="65"/>
      <c r="N48" s="71"/>
    </row>
    <row r="49" spans="3:14" ht="13.5" thickBot="1">
      <c r="C49" s="64"/>
      <c r="D49" s="66"/>
      <c r="E49" s="66"/>
      <c r="F49" s="66"/>
      <c r="G49" s="66"/>
      <c r="H49" s="66"/>
      <c r="I49" s="66"/>
      <c r="J49" s="66"/>
      <c r="K49" s="66"/>
      <c r="L49" s="65"/>
      <c r="N49" s="71"/>
    </row>
    <row r="50" spans="3:14" ht="12.75">
      <c r="C50" s="64"/>
      <c r="D50" s="272" t="s">
        <v>467</v>
      </c>
      <c r="E50" s="265"/>
      <c r="F50" s="265"/>
      <c r="G50" s="265"/>
      <c r="H50" s="265"/>
      <c r="I50" s="265"/>
      <c r="J50" s="265"/>
      <c r="K50" s="266"/>
      <c r="L50" s="65"/>
      <c r="N50" s="71"/>
    </row>
    <row r="51" spans="3:14" ht="12.75">
      <c r="C51" s="64"/>
      <c r="D51" s="67"/>
      <c r="E51" s="86" t="s">
        <v>468</v>
      </c>
      <c r="F51" s="264" t="s">
        <v>469</v>
      </c>
      <c r="G51" s="264"/>
      <c r="H51" s="264"/>
      <c r="I51" s="264"/>
      <c r="J51" s="264"/>
      <c r="K51" s="289"/>
      <c r="L51" s="65"/>
      <c r="N51" s="71"/>
    </row>
    <row r="52" spans="3:14" ht="12.75">
      <c r="C52" s="64" t="s">
        <v>437</v>
      </c>
      <c r="D52" s="67" t="s">
        <v>470</v>
      </c>
      <c r="E52" s="87"/>
      <c r="F52" s="305"/>
      <c r="G52" s="306"/>
      <c r="H52" s="306"/>
      <c r="I52" s="306"/>
      <c r="J52" s="306"/>
      <c r="K52" s="307"/>
      <c r="L52" s="65"/>
      <c r="N52" s="71"/>
    </row>
    <row r="53" spans="3:14" ht="13.5" thickBot="1">
      <c r="C53" s="64" t="s">
        <v>440</v>
      </c>
      <c r="D53" s="267" t="s">
        <v>471</v>
      </c>
      <c r="E53" s="268"/>
      <c r="F53" s="268"/>
      <c r="G53" s="268"/>
      <c r="H53" s="268"/>
      <c r="I53" s="268"/>
      <c r="J53" s="268"/>
      <c r="K53" s="263"/>
      <c r="L53" s="65"/>
      <c r="N53" s="71"/>
    </row>
    <row r="54" spans="3:14" ht="13.5" thickBot="1">
      <c r="C54" s="64"/>
      <c r="D54" s="66"/>
      <c r="E54" s="66"/>
      <c r="F54" s="66"/>
      <c r="G54" s="66"/>
      <c r="H54" s="66"/>
      <c r="I54" s="66"/>
      <c r="J54" s="66"/>
      <c r="K54" s="66"/>
      <c r="L54" s="65"/>
      <c r="N54" s="71"/>
    </row>
    <row r="55" spans="3:14" ht="12.75">
      <c r="C55" s="64"/>
      <c r="D55" s="293" t="s">
        <v>472</v>
      </c>
      <c r="E55" s="294"/>
      <c r="F55" s="294"/>
      <c r="G55" s="294"/>
      <c r="H55" s="294"/>
      <c r="I55" s="294"/>
      <c r="J55" s="294"/>
      <c r="K55" s="295"/>
      <c r="L55" s="65"/>
      <c r="N55" s="71"/>
    </row>
    <row r="56" spans="3:14" ht="52.5" customHeight="1">
      <c r="C56" s="64"/>
      <c r="D56" s="67" t="s">
        <v>473</v>
      </c>
      <c r="E56" s="76" t="s">
        <v>474</v>
      </c>
      <c r="F56" s="311"/>
      <c r="G56" s="311"/>
      <c r="H56" s="311"/>
      <c r="I56" s="311"/>
      <c r="J56" s="311"/>
      <c r="K56" s="312"/>
      <c r="L56" s="65"/>
      <c r="N56" s="71"/>
    </row>
    <row r="57" spans="3:14" ht="12.75">
      <c r="C57" s="64"/>
      <c r="D57" s="67" t="s">
        <v>475</v>
      </c>
      <c r="E57" s="76" t="s">
        <v>476</v>
      </c>
      <c r="F57" s="308"/>
      <c r="G57" s="309"/>
      <c r="H57" s="309"/>
      <c r="I57" s="309"/>
      <c r="J57" s="309"/>
      <c r="K57" s="310"/>
      <c r="L57" s="65"/>
      <c r="N57" s="71"/>
    </row>
    <row r="58" spans="3:14" ht="12.75">
      <c r="C58" s="64"/>
      <c r="D58" s="67" t="s">
        <v>477</v>
      </c>
      <c r="E58" s="76" t="s">
        <v>478</v>
      </c>
      <c r="F58" s="280"/>
      <c r="G58" s="280"/>
      <c r="H58" s="280"/>
      <c r="I58" s="280"/>
      <c r="J58" s="280"/>
      <c r="K58" s="281"/>
      <c r="L58" s="65"/>
      <c r="N58" s="71"/>
    </row>
    <row r="59" spans="3:12" ht="26.25" thickBot="1">
      <c r="C59" s="64"/>
      <c r="D59" s="74" t="s">
        <v>479</v>
      </c>
      <c r="E59" s="77" t="s">
        <v>480</v>
      </c>
      <c r="F59" s="270"/>
      <c r="G59" s="270"/>
      <c r="H59" s="270"/>
      <c r="I59" s="270"/>
      <c r="J59" s="270"/>
      <c r="K59" s="271"/>
      <c r="L59" s="65"/>
    </row>
    <row r="60" spans="3:12" ht="12.75">
      <c r="C60" s="88"/>
      <c r="D60" s="89"/>
      <c r="E60" s="89"/>
      <c r="F60" s="89"/>
      <c r="G60" s="89"/>
      <c r="H60" s="89"/>
      <c r="I60" s="89"/>
      <c r="J60" s="89"/>
      <c r="K60" s="89"/>
      <c r="L60" s="90"/>
    </row>
  </sheetData>
  <sheetProtection password="FA9C" sheet="1" objects="1" scenarios="1" formatColumns="0" formatRows="0"/>
  <mergeCells count="48">
    <mergeCell ref="I39:K39"/>
    <mergeCell ref="I40:K40"/>
    <mergeCell ref="I41:K41"/>
    <mergeCell ref="I42:K42"/>
    <mergeCell ref="D53:K53"/>
    <mergeCell ref="D50:K50"/>
    <mergeCell ref="F52:K52"/>
    <mergeCell ref="F59:K59"/>
    <mergeCell ref="F58:K58"/>
    <mergeCell ref="F57:K57"/>
    <mergeCell ref="F56:K56"/>
    <mergeCell ref="D55:K55"/>
    <mergeCell ref="D34:K34"/>
    <mergeCell ref="D43:K43"/>
    <mergeCell ref="F51:K51"/>
    <mergeCell ref="F46:K46"/>
    <mergeCell ref="F47:K47"/>
    <mergeCell ref="D45:K45"/>
    <mergeCell ref="I37:K37"/>
    <mergeCell ref="I38:K38"/>
    <mergeCell ref="F48:K48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type="list" allowBlank="1" showInputMessage="1" showErrorMessage="1" sqref="G38:G42">
      <formula1>"Готов, В разработке"</formula1>
    </dataValidation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43:K43" location="Паспорт!R1C1" display="Добавить лист"/>
    <hyperlink ref="D53:K53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</hyperlinks>
  <printOptions/>
  <pageMargins left="0.13" right="0.09" top="0.13" bottom="0.17" header="0.07" footer="0.12"/>
  <pageSetup fitToHeight="3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CN39"/>
  <sheetViews>
    <sheetView workbookViewId="0" topLeftCell="A1">
      <selection activeCell="CN1" sqref="CN1"/>
    </sheetView>
  </sheetViews>
  <sheetFormatPr defaultColWidth="9.140625" defaultRowHeight="11.25"/>
  <cols>
    <col min="1" max="1" width="38.140625" style="226" bestFit="1" customWidth="1"/>
    <col min="2" max="2" width="38.00390625" style="0" customWidth="1"/>
    <col min="3" max="3" width="9.7109375" style="0" customWidth="1"/>
    <col min="4" max="6" width="9.140625" style="51" customWidth="1"/>
    <col min="7" max="7" width="19.8515625" style="51" customWidth="1"/>
    <col min="8" max="8" width="17.28125" style="51" customWidth="1"/>
    <col min="9" max="12" width="9.140625" style="51" customWidth="1"/>
    <col min="13" max="13" width="10.28125" style="51" bestFit="1" customWidth="1"/>
    <col min="14" max="16384" width="9.140625" style="51" customWidth="1"/>
  </cols>
  <sheetData>
    <row r="1" spans="1:92" ht="12.75">
      <c r="A1" s="228" t="s">
        <v>496</v>
      </c>
      <c r="G1" s="51" t="s">
        <v>259</v>
      </c>
      <c r="H1" s="52" t="s">
        <v>190</v>
      </c>
      <c r="I1" s="53">
        <v>2006</v>
      </c>
      <c r="J1" s="51" t="s">
        <v>187</v>
      </c>
      <c r="K1" s="51" t="s">
        <v>226</v>
      </c>
      <c r="L1" s="54" t="s">
        <v>190</v>
      </c>
      <c r="M1" s="51" t="s">
        <v>514</v>
      </c>
      <c r="CN1" s="54" t="s">
        <v>881</v>
      </c>
    </row>
    <row r="2" spans="1:13" ht="12.75">
      <c r="A2" s="224" t="s">
        <v>547</v>
      </c>
      <c r="G2" s="51" t="s">
        <v>260</v>
      </c>
      <c r="H2" s="52" t="s">
        <v>191</v>
      </c>
      <c r="I2" s="53">
        <f aca="true" t="shared" si="0" ref="I2:I20">I1+1</f>
        <v>2007</v>
      </c>
      <c r="J2" s="51" t="s">
        <v>188</v>
      </c>
      <c r="K2" s="51" t="s">
        <v>227</v>
      </c>
      <c r="L2" s="54" t="s">
        <v>191</v>
      </c>
      <c r="M2" s="51" t="s">
        <v>515</v>
      </c>
    </row>
    <row r="3" spans="1:13" ht="12.75">
      <c r="A3" s="224" t="s">
        <v>548</v>
      </c>
      <c r="G3" s="51" t="s">
        <v>201</v>
      </c>
      <c r="H3" s="52" t="s">
        <v>192</v>
      </c>
      <c r="I3" s="53">
        <f t="shared" si="0"/>
        <v>2008</v>
      </c>
      <c r="L3" s="54" t="s">
        <v>192</v>
      </c>
      <c r="M3" s="51" t="s">
        <v>336</v>
      </c>
    </row>
    <row r="4" spans="1:13" ht="12.75">
      <c r="A4" s="224" t="s">
        <v>554</v>
      </c>
      <c r="G4" s="51" t="s">
        <v>261</v>
      </c>
      <c r="H4" s="52" t="s">
        <v>193</v>
      </c>
      <c r="I4" s="53">
        <f t="shared" si="0"/>
        <v>2009</v>
      </c>
      <c r="L4" s="54" t="s">
        <v>193</v>
      </c>
      <c r="M4" s="51" t="s">
        <v>337</v>
      </c>
    </row>
    <row r="5" spans="1:12" ht="12.75">
      <c r="A5" s="224" t="s">
        <v>568</v>
      </c>
      <c r="G5" s="51" t="s">
        <v>262</v>
      </c>
      <c r="H5" s="52" t="s">
        <v>194</v>
      </c>
      <c r="I5" s="53">
        <f t="shared" si="0"/>
        <v>2010</v>
      </c>
      <c r="L5" s="54" t="s">
        <v>194</v>
      </c>
    </row>
    <row r="6" spans="1:12" ht="12.75">
      <c r="A6" s="224" t="s">
        <v>574</v>
      </c>
      <c r="G6" s="51" t="s">
        <v>202</v>
      </c>
      <c r="H6" s="52" t="s">
        <v>195</v>
      </c>
      <c r="I6" s="53">
        <f t="shared" si="0"/>
        <v>2011</v>
      </c>
      <c r="L6" s="54" t="s">
        <v>195</v>
      </c>
    </row>
    <row r="7" spans="1:12" ht="12.75">
      <c r="A7" s="224" t="s">
        <v>583</v>
      </c>
      <c r="G7" s="51" t="s">
        <v>263</v>
      </c>
      <c r="H7" s="52" t="s">
        <v>196</v>
      </c>
      <c r="I7" s="53">
        <f t="shared" si="0"/>
        <v>2012</v>
      </c>
      <c r="L7" s="54" t="s">
        <v>196</v>
      </c>
    </row>
    <row r="8" spans="1:12" ht="12.75">
      <c r="A8" s="224" t="s">
        <v>593</v>
      </c>
      <c r="G8" s="51" t="s">
        <v>264</v>
      </c>
      <c r="H8" s="52" t="s">
        <v>197</v>
      </c>
      <c r="I8" s="53">
        <f t="shared" si="0"/>
        <v>2013</v>
      </c>
      <c r="L8" s="54" t="s">
        <v>197</v>
      </c>
    </row>
    <row r="9" spans="1:12" ht="12.75">
      <c r="A9" s="224" t="s">
        <v>607</v>
      </c>
      <c r="G9" s="51" t="s">
        <v>203</v>
      </c>
      <c r="H9" s="52" t="s">
        <v>198</v>
      </c>
      <c r="I9" s="53">
        <f t="shared" si="0"/>
        <v>2014</v>
      </c>
      <c r="L9" s="54" t="s">
        <v>198</v>
      </c>
    </row>
    <row r="10" spans="1:12" ht="12.75">
      <c r="A10" s="224" t="s">
        <v>623</v>
      </c>
      <c r="G10" s="51" t="s">
        <v>265</v>
      </c>
      <c r="H10" s="55">
        <f aca="true" t="shared" si="1" ref="H10:H31">H9+1</f>
        <v>10</v>
      </c>
      <c r="I10" s="53">
        <f t="shared" si="0"/>
        <v>2015</v>
      </c>
      <c r="L10" s="54">
        <f>L9+1</f>
        <v>10</v>
      </c>
    </row>
    <row r="11" spans="1:12" ht="12.75">
      <c r="A11" s="224" t="s">
        <v>872</v>
      </c>
      <c r="G11" s="51" t="s">
        <v>266</v>
      </c>
      <c r="H11" s="55">
        <f t="shared" si="1"/>
        <v>11</v>
      </c>
      <c r="I11" s="53">
        <f t="shared" si="0"/>
        <v>2016</v>
      </c>
      <c r="L11" s="54">
        <f>L10+1</f>
        <v>11</v>
      </c>
    </row>
    <row r="12" spans="1:12" ht="12.75">
      <c r="A12" s="224" t="s">
        <v>631</v>
      </c>
      <c r="G12" s="51" t="s">
        <v>204</v>
      </c>
      <c r="H12" s="55">
        <f t="shared" si="1"/>
        <v>12</v>
      </c>
      <c r="I12" s="53">
        <f t="shared" si="0"/>
        <v>2017</v>
      </c>
      <c r="L12" s="54">
        <f>L11+1</f>
        <v>12</v>
      </c>
    </row>
    <row r="13" spans="1:9" ht="12.75">
      <c r="A13" s="224" t="s">
        <v>641</v>
      </c>
      <c r="H13" s="55">
        <f t="shared" si="1"/>
        <v>13</v>
      </c>
      <c r="I13" s="53">
        <f t="shared" si="0"/>
        <v>2018</v>
      </c>
    </row>
    <row r="14" spans="1:9" ht="12.75">
      <c r="A14" s="224" t="s">
        <v>873</v>
      </c>
      <c r="H14" s="55">
        <f t="shared" si="1"/>
        <v>14</v>
      </c>
      <c r="I14" s="53">
        <f t="shared" si="0"/>
        <v>2019</v>
      </c>
    </row>
    <row r="15" spans="1:9" ht="12.75">
      <c r="A15" s="224" t="s">
        <v>648</v>
      </c>
      <c r="H15" s="55">
        <f t="shared" si="1"/>
        <v>15</v>
      </c>
      <c r="I15" s="53">
        <f t="shared" si="0"/>
        <v>2020</v>
      </c>
    </row>
    <row r="16" spans="1:9" ht="12.75">
      <c r="A16" s="224" t="s">
        <v>661</v>
      </c>
      <c r="H16" s="55">
        <f t="shared" si="1"/>
        <v>16</v>
      </c>
      <c r="I16" s="53">
        <f t="shared" si="0"/>
        <v>2021</v>
      </c>
    </row>
    <row r="17" spans="1:9" ht="12.75">
      <c r="A17" s="224" t="s">
        <v>674</v>
      </c>
      <c r="H17" s="55">
        <f t="shared" si="1"/>
        <v>17</v>
      </c>
      <c r="I17" s="53">
        <f t="shared" si="0"/>
        <v>2022</v>
      </c>
    </row>
    <row r="18" spans="1:9" ht="12.75">
      <c r="A18" s="224" t="s">
        <v>686</v>
      </c>
      <c r="H18" s="55">
        <f t="shared" si="1"/>
        <v>18</v>
      </c>
      <c r="I18" s="53">
        <f t="shared" si="0"/>
        <v>2023</v>
      </c>
    </row>
    <row r="19" spans="1:9" ht="12.75">
      <c r="A19" s="224" t="s">
        <v>700</v>
      </c>
      <c r="H19" s="55">
        <f t="shared" si="1"/>
        <v>19</v>
      </c>
      <c r="I19" s="53">
        <f t="shared" si="0"/>
        <v>2024</v>
      </c>
    </row>
    <row r="20" spans="1:9" ht="12.75">
      <c r="A20" s="224" t="s">
        <v>713</v>
      </c>
      <c r="H20" s="51">
        <f t="shared" si="1"/>
        <v>20</v>
      </c>
      <c r="I20" s="53">
        <f t="shared" si="0"/>
        <v>2025</v>
      </c>
    </row>
    <row r="21" spans="1:8" ht="12.75">
      <c r="A21" s="224" t="s">
        <v>727</v>
      </c>
      <c r="H21" s="51">
        <f t="shared" si="1"/>
        <v>21</v>
      </c>
    </row>
    <row r="22" spans="1:8" ht="12.75">
      <c r="A22" s="224" t="s">
        <v>874</v>
      </c>
      <c r="H22" s="51">
        <f t="shared" si="1"/>
        <v>22</v>
      </c>
    </row>
    <row r="23" spans="1:8" ht="12.75">
      <c r="A23" s="224" t="s">
        <v>875</v>
      </c>
      <c r="H23" s="51">
        <f t="shared" si="1"/>
        <v>23</v>
      </c>
    </row>
    <row r="24" spans="1:8" ht="12.75">
      <c r="A24" s="224" t="s">
        <v>876</v>
      </c>
      <c r="H24" s="51">
        <f t="shared" si="1"/>
        <v>24</v>
      </c>
    </row>
    <row r="25" spans="1:8" ht="12.75">
      <c r="A25" s="224" t="s">
        <v>736</v>
      </c>
      <c r="H25" s="51">
        <f t="shared" si="1"/>
        <v>25</v>
      </c>
    </row>
    <row r="26" spans="1:8" ht="12.75">
      <c r="A26" s="224" t="s">
        <v>877</v>
      </c>
      <c r="H26" s="51">
        <f t="shared" si="1"/>
        <v>26</v>
      </c>
    </row>
    <row r="27" spans="1:8" ht="12.75">
      <c r="A27" s="224" t="s">
        <v>745</v>
      </c>
      <c r="H27" s="51">
        <f t="shared" si="1"/>
        <v>27</v>
      </c>
    </row>
    <row r="28" spans="1:8" ht="12.75">
      <c r="A28" s="224" t="s">
        <v>761</v>
      </c>
      <c r="H28" s="51">
        <f t="shared" si="1"/>
        <v>28</v>
      </c>
    </row>
    <row r="29" spans="1:8" ht="12.75">
      <c r="A29" s="224" t="s">
        <v>871</v>
      </c>
      <c r="H29" s="51">
        <f t="shared" si="1"/>
        <v>29</v>
      </c>
    </row>
    <row r="30" spans="1:8" ht="12.75">
      <c r="A30" s="224" t="s">
        <v>769</v>
      </c>
      <c r="H30" s="51">
        <f t="shared" si="1"/>
        <v>30</v>
      </c>
    </row>
    <row r="31" spans="1:8" ht="12.75">
      <c r="A31" s="224" t="s">
        <v>785</v>
      </c>
      <c r="H31" s="51">
        <f t="shared" si="1"/>
        <v>31</v>
      </c>
    </row>
    <row r="32" ht="12.75">
      <c r="A32" s="224" t="s">
        <v>808</v>
      </c>
    </row>
    <row r="33" ht="12.75">
      <c r="A33" s="224" t="s">
        <v>878</v>
      </c>
    </row>
    <row r="34" ht="12.75">
      <c r="A34" s="224" t="s">
        <v>879</v>
      </c>
    </row>
    <row r="35" ht="12.75">
      <c r="A35" s="224" t="s">
        <v>824</v>
      </c>
    </row>
    <row r="36" ht="12.75">
      <c r="A36" s="224" t="s">
        <v>880</v>
      </c>
    </row>
    <row r="37" ht="12.75">
      <c r="A37" s="224" t="s">
        <v>835</v>
      </c>
    </row>
    <row r="38" ht="12.75">
      <c r="A38" s="224" t="s">
        <v>847</v>
      </c>
    </row>
    <row r="39" ht="12.75">
      <c r="A39" s="224" t="s">
        <v>858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283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32" customWidth="1"/>
    <col min="2" max="2" width="30.140625" style="234" customWidth="1"/>
    <col min="3" max="3" width="15.00390625" style="234" customWidth="1"/>
    <col min="4" max="4" width="20.00390625" style="234" customWidth="1"/>
    <col min="5" max="16384" width="9.140625" style="232" customWidth="1"/>
  </cols>
  <sheetData>
    <row r="1" spans="1:4" ht="12.75">
      <c r="A1" s="229" t="s">
        <v>544</v>
      </c>
      <c r="B1" s="230" t="s">
        <v>545</v>
      </c>
      <c r="C1" s="231" t="s">
        <v>488</v>
      </c>
      <c r="D1" s="231" t="s">
        <v>483</v>
      </c>
    </row>
    <row r="2" spans="1:4" ht="11.25">
      <c r="A2" s="232">
        <v>1</v>
      </c>
      <c r="B2" s="233" t="s">
        <v>891</v>
      </c>
      <c r="C2" s="233" t="s">
        <v>546</v>
      </c>
      <c r="D2" s="233" t="s">
        <v>892</v>
      </c>
    </row>
    <row r="3" spans="1:4" ht="11.25">
      <c r="A3" s="232">
        <v>2</v>
      </c>
      <c r="B3" s="234" t="s">
        <v>1245</v>
      </c>
      <c r="C3" s="234" t="s">
        <v>1246</v>
      </c>
      <c r="D3" s="234" t="s">
        <v>1247</v>
      </c>
    </row>
    <row r="4" spans="1:4" ht="11.25">
      <c r="A4" s="232">
        <v>3</v>
      </c>
      <c r="B4" s="234" t="s">
        <v>1248</v>
      </c>
      <c r="C4" s="234" t="s">
        <v>981</v>
      </c>
      <c r="D4" s="234" t="s">
        <v>890</v>
      </c>
    </row>
    <row r="5" spans="1:4" ht="11.25">
      <c r="A5" s="232">
        <v>4</v>
      </c>
      <c r="B5" s="234" t="s">
        <v>1249</v>
      </c>
      <c r="C5" s="234" t="s">
        <v>982</v>
      </c>
      <c r="D5" s="234" t="s">
        <v>914</v>
      </c>
    </row>
    <row r="6" spans="1:4" ht="11.25">
      <c r="A6" s="232">
        <v>5</v>
      </c>
      <c r="B6" s="234" t="s">
        <v>1250</v>
      </c>
      <c r="C6" s="234" t="s">
        <v>983</v>
      </c>
      <c r="D6" s="234" t="s">
        <v>914</v>
      </c>
    </row>
    <row r="7" spans="1:4" ht="11.25">
      <c r="A7" s="232">
        <v>6</v>
      </c>
      <c r="B7" s="234" t="s">
        <v>1251</v>
      </c>
      <c r="C7" s="234" t="s">
        <v>1252</v>
      </c>
      <c r="D7" s="234" t="s">
        <v>915</v>
      </c>
    </row>
    <row r="8" spans="1:4" ht="11.25">
      <c r="A8" s="232">
        <v>7</v>
      </c>
      <c r="B8" s="234" t="s">
        <v>1253</v>
      </c>
      <c r="C8" s="234" t="s">
        <v>1231</v>
      </c>
      <c r="D8" s="234" t="s">
        <v>887</v>
      </c>
    </row>
    <row r="9" spans="1:4" ht="11.25">
      <c r="A9" s="232">
        <v>8</v>
      </c>
      <c r="B9" s="234" t="s">
        <v>1254</v>
      </c>
      <c r="C9" s="234" t="s">
        <v>1255</v>
      </c>
      <c r="D9" s="234" t="s">
        <v>1256</v>
      </c>
    </row>
    <row r="10" spans="1:4" ht="11.25">
      <c r="A10" s="232">
        <v>9</v>
      </c>
      <c r="B10" s="234" t="s">
        <v>1257</v>
      </c>
      <c r="C10" s="234" t="s">
        <v>956</v>
      </c>
      <c r="D10" s="234" t="s">
        <v>924</v>
      </c>
    </row>
    <row r="11" spans="1:4" ht="11.25">
      <c r="A11" s="232">
        <v>10</v>
      </c>
      <c r="B11" s="234" t="s">
        <v>991</v>
      </c>
      <c r="C11" s="234" t="s">
        <v>992</v>
      </c>
      <c r="D11" s="234" t="s">
        <v>993</v>
      </c>
    </row>
    <row r="12" spans="1:4" ht="11.25">
      <c r="A12" s="232">
        <v>11</v>
      </c>
      <c r="B12" s="234" t="s">
        <v>994</v>
      </c>
      <c r="C12" s="234" t="s">
        <v>995</v>
      </c>
      <c r="D12" s="234" t="s">
        <v>890</v>
      </c>
    </row>
    <row r="13" spans="1:4" ht="11.25">
      <c r="A13" s="232">
        <v>12</v>
      </c>
      <c r="B13" s="234" t="s">
        <v>1258</v>
      </c>
      <c r="C13" s="234" t="s">
        <v>939</v>
      </c>
      <c r="D13" s="234" t="s">
        <v>924</v>
      </c>
    </row>
    <row r="14" spans="1:4" ht="11.25">
      <c r="A14" s="232">
        <v>13</v>
      </c>
      <c r="B14" s="234" t="s">
        <v>1000</v>
      </c>
      <c r="C14" s="234" t="s">
        <v>952</v>
      </c>
      <c r="D14" s="234" t="s">
        <v>895</v>
      </c>
    </row>
    <row r="15" spans="1:4" ht="11.25">
      <c r="A15" s="232">
        <v>14</v>
      </c>
      <c r="B15" s="234" t="s">
        <v>1002</v>
      </c>
      <c r="C15" s="234" t="s">
        <v>1003</v>
      </c>
      <c r="D15" s="234" t="s">
        <v>915</v>
      </c>
    </row>
    <row r="16" spans="1:4" ht="11.25">
      <c r="A16" s="232">
        <v>15</v>
      </c>
      <c r="B16" s="234" t="s">
        <v>1004</v>
      </c>
      <c r="C16" s="234" t="s">
        <v>1005</v>
      </c>
      <c r="D16" s="234" t="s">
        <v>917</v>
      </c>
    </row>
    <row r="17" spans="1:4" ht="11.25">
      <c r="A17" s="232">
        <v>16</v>
      </c>
      <c r="B17" s="234" t="s">
        <v>1006</v>
      </c>
      <c r="C17" s="234" t="s">
        <v>1007</v>
      </c>
      <c r="D17" s="234" t="s">
        <v>902</v>
      </c>
    </row>
    <row r="18" spans="1:4" ht="11.25">
      <c r="A18" s="232">
        <v>17</v>
      </c>
      <c r="B18" s="234" t="s">
        <v>1259</v>
      </c>
      <c r="C18" s="234" t="s">
        <v>964</v>
      </c>
      <c r="D18" s="234" t="s">
        <v>887</v>
      </c>
    </row>
    <row r="19" spans="1:4" ht="11.25">
      <c r="A19" s="232">
        <v>18</v>
      </c>
      <c r="B19" s="234" t="s">
        <v>1008</v>
      </c>
      <c r="C19" s="234" t="s">
        <v>1009</v>
      </c>
      <c r="D19" s="234" t="s">
        <v>930</v>
      </c>
    </row>
    <row r="20" spans="1:4" ht="11.25">
      <c r="A20" s="232">
        <v>19</v>
      </c>
      <c r="B20" s="234" t="s">
        <v>1010</v>
      </c>
      <c r="C20" s="234" t="s">
        <v>1011</v>
      </c>
      <c r="D20" s="234" t="s">
        <v>931</v>
      </c>
    </row>
    <row r="21" spans="1:4" ht="11.25">
      <c r="A21" s="232">
        <v>20</v>
      </c>
      <c r="B21" s="234" t="s">
        <v>1260</v>
      </c>
      <c r="C21" s="234" t="s">
        <v>1261</v>
      </c>
      <c r="D21" s="234" t="s">
        <v>897</v>
      </c>
    </row>
    <row r="22" spans="1:4" ht="11.25">
      <c r="A22" s="232">
        <v>21</v>
      </c>
      <c r="B22" s="234" t="s">
        <v>1262</v>
      </c>
      <c r="C22" s="234" t="s">
        <v>1263</v>
      </c>
      <c r="D22" s="234" t="s">
        <v>898</v>
      </c>
    </row>
    <row r="23" spans="1:4" ht="11.25">
      <c r="A23" s="232">
        <v>22</v>
      </c>
      <c r="B23" s="234" t="s">
        <v>1264</v>
      </c>
      <c r="C23" s="234" t="s">
        <v>996</v>
      </c>
      <c r="D23" s="234" t="s">
        <v>895</v>
      </c>
    </row>
    <row r="24" spans="1:4" ht="11.25">
      <c r="A24" s="232">
        <v>23</v>
      </c>
      <c r="B24" s="234" t="s">
        <v>1265</v>
      </c>
      <c r="C24" s="234" t="s">
        <v>929</v>
      </c>
      <c r="D24" s="234" t="s">
        <v>930</v>
      </c>
    </row>
    <row r="25" spans="1:4" ht="11.25">
      <c r="A25" s="232">
        <v>24</v>
      </c>
      <c r="B25" s="234" t="s">
        <v>1266</v>
      </c>
      <c r="C25" s="234" t="s">
        <v>997</v>
      </c>
      <c r="D25" s="234" t="s">
        <v>931</v>
      </c>
    </row>
    <row r="26" spans="1:4" ht="11.25">
      <c r="A26" s="232">
        <v>25</v>
      </c>
      <c r="B26" s="234" t="s">
        <v>1267</v>
      </c>
      <c r="C26" s="234" t="s">
        <v>998</v>
      </c>
      <c r="D26" s="234" t="s">
        <v>931</v>
      </c>
    </row>
    <row r="27" spans="1:4" ht="11.25">
      <c r="A27" s="232">
        <v>26</v>
      </c>
      <c r="B27" s="234" t="s">
        <v>1268</v>
      </c>
      <c r="C27" s="234" t="s">
        <v>933</v>
      </c>
      <c r="D27" s="234" t="s">
        <v>931</v>
      </c>
    </row>
    <row r="28" spans="1:4" ht="11.25">
      <c r="A28" s="232">
        <v>27</v>
      </c>
      <c r="B28" s="234" t="s">
        <v>1269</v>
      </c>
      <c r="C28" s="234" t="s">
        <v>937</v>
      </c>
      <c r="D28" s="234" t="s">
        <v>938</v>
      </c>
    </row>
    <row r="29" spans="1:4" ht="11.25">
      <c r="A29" s="232">
        <v>28</v>
      </c>
      <c r="B29" s="234" t="s">
        <v>1270</v>
      </c>
      <c r="C29" s="234" t="s">
        <v>1001</v>
      </c>
      <c r="D29" s="234" t="s">
        <v>924</v>
      </c>
    </row>
    <row r="30" spans="1:4" ht="11.25">
      <c r="A30" s="232">
        <v>29</v>
      </c>
      <c r="B30" s="234" t="s">
        <v>1271</v>
      </c>
      <c r="C30" s="234" t="s">
        <v>1272</v>
      </c>
      <c r="D30" s="234" t="s">
        <v>895</v>
      </c>
    </row>
    <row r="31" spans="1:4" ht="11.25">
      <c r="A31" s="232">
        <v>30</v>
      </c>
      <c r="B31" s="234" t="s">
        <v>1273</v>
      </c>
      <c r="C31" s="234" t="s">
        <v>946</v>
      </c>
      <c r="D31" s="234" t="s">
        <v>938</v>
      </c>
    </row>
    <row r="32" spans="1:4" ht="11.25">
      <c r="A32" s="232">
        <v>31</v>
      </c>
      <c r="B32" s="234" t="s">
        <v>1274</v>
      </c>
      <c r="C32" s="234" t="s">
        <v>1275</v>
      </c>
      <c r="D32" s="234" t="s">
        <v>914</v>
      </c>
    </row>
    <row r="33" spans="1:4" ht="11.25">
      <c r="A33" s="232">
        <v>32</v>
      </c>
      <c r="B33" s="234" t="s">
        <v>1276</v>
      </c>
      <c r="C33" s="234" t="s">
        <v>954</v>
      </c>
      <c r="D33" s="234" t="s">
        <v>897</v>
      </c>
    </row>
    <row r="34" spans="1:4" ht="11.25">
      <c r="A34" s="232">
        <v>33</v>
      </c>
      <c r="B34" s="234" t="s">
        <v>1277</v>
      </c>
      <c r="C34" s="234" t="s">
        <v>955</v>
      </c>
      <c r="D34" s="234" t="s">
        <v>897</v>
      </c>
    </row>
    <row r="35" spans="1:4" ht="11.25">
      <c r="A35" s="232">
        <v>34</v>
      </c>
      <c r="B35" s="234" t="s">
        <v>1278</v>
      </c>
      <c r="C35" s="234" t="s">
        <v>957</v>
      </c>
      <c r="D35" s="234" t="s">
        <v>958</v>
      </c>
    </row>
    <row r="36" spans="1:4" ht="11.25">
      <c r="A36" s="232">
        <v>35</v>
      </c>
      <c r="B36" s="234" t="s">
        <v>1279</v>
      </c>
      <c r="C36" s="234" t="s">
        <v>1280</v>
      </c>
      <c r="D36" s="234" t="s">
        <v>887</v>
      </c>
    </row>
    <row r="37" spans="1:4" ht="11.25">
      <c r="A37" s="232">
        <v>36</v>
      </c>
      <c r="B37" s="234" t="s">
        <v>1281</v>
      </c>
      <c r="C37" s="234" t="s">
        <v>1012</v>
      </c>
      <c r="D37" s="234" t="s">
        <v>888</v>
      </c>
    </row>
    <row r="38" spans="1:4" ht="11.25">
      <c r="A38" s="232">
        <v>37</v>
      </c>
      <c r="B38" s="234" t="s">
        <v>1282</v>
      </c>
      <c r="C38" s="234" t="s">
        <v>1283</v>
      </c>
      <c r="D38" s="234" t="s">
        <v>917</v>
      </c>
    </row>
    <row r="39" spans="1:4" ht="11.25">
      <c r="A39" s="232">
        <v>38</v>
      </c>
      <c r="B39" s="234" t="s">
        <v>1284</v>
      </c>
      <c r="C39" s="234" t="s">
        <v>1285</v>
      </c>
      <c r="D39" s="234" t="s">
        <v>898</v>
      </c>
    </row>
    <row r="40" spans="1:4" ht="11.25">
      <c r="A40" s="232">
        <v>39</v>
      </c>
      <c r="B40" s="234" t="s">
        <v>1286</v>
      </c>
      <c r="C40" s="234" t="s">
        <v>132</v>
      </c>
      <c r="D40" s="234" t="s">
        <v>917</v>
      </c>
    </row>
    <row r="41" spans="1:4" ht="11.25">
      <c r="A41" s="232">
        <v>40</v>
      </c>
      <c r="B41" s="234" t="s">
        <v>1287</v>
      </c>
      <c r="C41" s="234" t="s">
        <v>1255</v>
      </c>
      <c r="D41" s="234" t="s">
        <v>1288</v>
      </c>
    </row>
    <row r="42" spans="1:4" ht="11.25">
      <c r="A42" s="232">
        <v>41</v>
      </c>
      <c r="B42" s="234" t="s">
        <v>1015</v>
      </c>
      <c r="C42" s="234" t="s">
        <v>984</v>
      </c>
      <c r="D42" s="234" t="s">
        <v>1016</v>
      </c>
    </row>
    <row r="43" spans="1:4" ht="11.25">
      <c r="A43" s="232">
        <v>42</v>
      </c>
      <c r="B43" s="234" t="s">
        <v>1020</v>
      </c>
      <c r="C43" s="234" t="s">
        <v>1021</v>
      </c>
      <c r="D43" s="234" t="s">
        <v>1019</v>
      </c>
    </row>
    <row r="44" spans="1:4" ht="11.25">
      <c r="A44" s="232">
        <v>43</v>
      </c>
      <c r="B44" s="234" t="s">
        <v>1023</v>
      </c>
      <c r="C44" s="234" t="s">
        <v>1022</v>
      </c>
      <c r="D44" s="234" t="s">
        <v>976</v>
      </c>
    </row>
    <row r="45" spans="1:4" ht="11.25">
      <c r="A45" s="232">
        <v>44</v>
      </c>
      <c r="B45" s="234" t="s">
        <v>1289</v>
      </c>
      <c r="C45" s="234" t="s">
        <v>1018</v>
      </c>
      <c r="D45" s="234" t="s">
        <v>1019</v>
      </c>
    </row>
    <row r="46" spans="1:4" ht="11.25">
      <c r="A46" s="232">
        <v>45</v>
      </c>
      <c r="B46" s="234" t="s">
        <v>1290</v>
      </c>
      <c r="C46" s="234" t="s">
        <v>1022</v>
      </c>
      <c r="D46" s="234" t="s">
        <v>887</v>
      </c>
    </row>
    <row r="47" spans="1:4" ht="11.25">
      <c r="A47" s="232">
        <v>46</v>
      </c>
      <c r="B47" s="234" t="s">
        <v>1291</v>
      </c>
      <c r="C47" s="234" t="s">
        <v>1024</v>
      </c>
      <c r="D47" s="234" t="s">
        <v>1025</v>
      </c>
    </row>
    <row r="48" spans="1:4" ht="11.25">
      <c r="A48" s="232">
        <v>47</v>
      </c>
      <c r="B48" s="234" t="s">
        <v>1026</v>
      </c>
      <c r="C48" s="234" t="s">
        <v>1027</v>
      </c>
      <c r="D48" s="234" t="s">
        <v>924</v>
      </c>
    </row>
    <row r="49" spans="1:4" ht="11.25">
      <c r="A49" s="232">
        <v>48</v>
      </c>
      <c r="B49" s="234" t="s">
        <v>1292</v>
      </c>
      <c r="C49" s="234" t="s">
        <v>1029</v>
      </c>
      <c r="D49" s="234" t="s">
        <v>915</v>
      </c>
    </row>
    <row r="50" spans="1:4" ht="11.25">
      <c r="A50" s="232">
        <v>49</v>
      </c>
      <c r="B50" s="234" t="s">
        <v>1293</v>
      </c>
      <c r="C50" s="234" t="s">
        <v>1028</v>
      </c>
      <c r="D50" s="234" t="s">
        <v>930</v>
      </c>
    </row>
    <row r="51" spans="1:4" ht="11.25">
      <c r="A51" s="232">
        <v>50</v>
      </c>
      <c r="B51" s="234" t="s">
        <v>1294</v>
      </c>
      <c r="C51" s="234" t="s">
        <v>1295</v>
      </c>
      <c r="D51" s="234" t="s">
        <v>890</v>
      </c>
    </row>
    <row r="52" spans="1:4" ht="11.25">
      <c r="A52" s="232">
        <v>51</v>
      </c>
      <c r="B52" s="234" t="s">
        <v>1296</v>
      </c>
      <c r="C52" s="234" t="s">
        <v>1058</v>
      </c>
      <c r="D52" s="234" t="s">
        <v>958</v>
      </c>
    </row>
    <row r="53" spans="1:4" ht="11.25">
      <c r="A53" s="232">
        <v>52</v>
      </c>
      <c r="B53" s="234" t="s">
        <v>1030</v>
      </c>
      <c r="C53" s="234" t="s">
        <v>1031</v>
      </c>
      <c r="D53" s="234" t="s">
        <v>960</v>
      </c>
    </row>
    <row r="54" spans="1:4" ht="11.25">
      <c r="A54" s="232">
        <v>53</v>
      </c>
      <c r="B54" s="234" t="s">
        <v>1032</v>
      </c>
      <c r="C54" s="234" t="s">
        <v>1033</v>
      </c>
      <c r="D54" s="234" t="s">
        <v>960</v>
      </c>
    </row>
    <row r="55" spans="1:4" ht="11.25">
      <c r="A55" s="232">
        <v>54</v>
      </c>
      <c r="B55" s="234" t="s">
        <v>1034</v>
      </c>
      <c r="C55" s="234" t="s">
        <v>1035</v>
      </c>
      <c r="D55" s="234" t="s">
        <v>890</v>
      </c>
    </row>
    <row r="56" spans="1:4" ht="11.25">
      <c r="A56" s="232">
        <v>55</v>
      </c>
      <c r="B56" s="234" t="s">
        <v>1036</v>
      </c>
      <c r="C56" s="234" t="s">
        <v>1037</v>
      </c>
      <c r="D56" s="234" t="s">
        <v>960</v>
      </c>
    </row>
    <row r="57" spans="1:4" ht="11.25">
      <c r="A57" s="232">
        <v>56</v>
      </c>
      <c r="B57" s="234" t="s">
        <v>1038</v>
      </c>
      <c r="C57" s="234" t="s">
        <v>1039</v>
      </c>
      <c r="D57" s="234" t="s">
        <v>958</v>
      </c>
    </row>
    <row r="58" spans="1:4" ht="11.25">
      <c r="A58" s="232">
        <v>57</v>
      </c>
      <c r="B58" s="234" t="s">
        <v>1040</v>
      </c>
      <c r="C58" s="234" t="s">
        <v>1041</v>
      </c>
      <c r="D58" s="234" t="s">
        <v>904</v>
      </c>
    </row>
    <row r="59" spans="1:4" ht="11.25">
      <c r="A59" s="232">
        <v>58</v>
      </c>
      <c r="B59" s="234" t="s">
        <v>1042</v>
      </c>
      <c r="C59" s="234" t="s">
        <v>1043</v>
      </c>
      <c r="D59" s="234" t="s">
        <v>960</v>
      </c>
    </row>
    <row r="60" spans="1:4" ht="11.25">
      <c r="A60" s="232">
        <v>59</v>
      </c>
      <c r="B60" s="234" t="s">
        <v>1045</v>
      </c>
      <c r="C60" s="234" t="s">
        <v>1046</v>
      </c>
      <c r="D60" s="234" t="s">
        <v>958</v>
      </c>
    </row>
    <row r="61" spans="1:4" ht="11.25">
      <c r="A61" s="232">
        <v>60</v>
      </c>
      <c r="B61" s="234" t="s">
        <v>1047</v>
      </c>
      <c r="C61" s="234" t="s">
        <v>1048</v>
      </c>
      <c r="D61" s="234" t="s">
        <v>1049</v>
      </c>
    </row>
    <row r="62" spans="1:4" ht="11.25">
      <c r="A62" s="232">
        <v>61</v>
      </c>
      <c r="B62" s="234" t="s">
        <v>1050</v>
      </c>
      <c r="C62" s="234" t="s">
        <v>1051</v>
      </c>
      <c r="D62" s="234" t="s">
        <v>960</v>
      </c>
    </row>
    <row r="63" spans="1:4" ht="11.25">
      <c r="A63" s="232">
        <v>62</v>
      </c>
      <c r="B63" s="234" t="s">
        <v>1052</v>
      </c>
      <c r="C63" s="234" t="s">
        <v>1053</v>
      </c>
      <c r="D63" s="234" t="s">
        <v>960</v>
      </c>
    </row>
    <row r="64" spans="1:4" ht="11.25">
      <c r="A64" s="232">
        <v>63</v>
      </c>
      <c r="B64" s="234" t="s">
        <v>1054</v>
      </c>
      <c r="C64" s="234" t="s">
        <v>1055</v>
      </c>
      <c r="D64" s="234" t="s">
        <v>887</v>
      </c>
    </row>
    <row r="65" spans="1:4" ht="11.25">
      <c r="A65" s="232">
        <v>64</v>
      </c>
      <c r="B65" s="234" t="s">
        <v>1297</v>
      </c>
      <c r="C65" s="234" t="s">
        <v>1298</v>
      </c>
      <c r="D65" s="234" t="s">
        <v>968</v>
      </c>
    </row>
    <row r="66" spans="1:4" ht="11.25">
      <c r="A66" s="232">
        <v>65</v>
      </c>
      <c r="B66" s="234" t="s">
        <v>1299</v>
      </c>
      <c r="C66" s="234" t="s">
        <v>899</v>
      </c>
      <c r="D66" s="234" t="s">
        <v>900</v>
      </c>
    </row>
    <row r="67" spans="1:4" ht="11.25">
      <c r="A67" s="232">
        <v>66</v>
      </c>
      <c r="B67" s="234" t="s">
        <v>1300</v>
      </c>
      <c r="C67" s="234" t="s">
        <v>901</v>
      </c>
      <c r="D67" s="234" t="s">
        <v>902</v>
      </c>
    </row>
    <row r="68" spans="1:4" ht="11.25">
      <c r="A68" s="232">
        <v>67</v>
      </c>
      <c r="B68" s="234" t="s">
        <v>1301</v>
      </c>
      <c r="C68" s="234" t="s">
        <v>911</v>
      </c>
      <c r="D68" s="234" t="s">
        <v>900</v>
      </c>
    </row>
    <row r="69" spans="1:4" ht="11.25">
      <c r="A69" s="232">
        <v>68</v>
      </c>
      <c r="B69" s="234" t="s">
        <v>1302</v>
      </c>
      <c r="C69" s="234" t="s">
        <v>1303</v>
      </c>
      <c r="D69" s="234" t="s">
        <v>968</v>
      </c>
    </row>
    <row r="70" spans="1:4" ht="11.25">
      <c r="A70" s="232">
        <v>69</v>
      </c>
      <c r="B70" s="234" t="s">
        <v>1304</v>
      </c>
      <c r="C70" s="234" t="s">
        <v>989</v>
      </c>
      <c r="D70" s="234" t="s">
        <v>932</v>
      </c>
    </row>
    <row r="71" spans="1:4" ht="11.25">
      <c r="A71" s="232">
        <v>70</v>
      </c>
      <c r="B71" s="234" t="s">
        <v>1305</v>
      </c>
      <c r="C71" s="234" t="s">
        <v>903</v>
      </c>
      <c r="D71" s="234" t="s">
        <v>904</v>
      </c>
    </row>
    <row r="72" spans="1:4" ht="11.25">
      <c r="A72" s="232">
        <v>71</v>
      </c>
      <c r="B72" s="234" t="s">
        <v>1306</v>
      </c>
      <c r="C72" s="234" t="s">
        <v>909</v>
      </c>
      <c r="D72" s="234" t="s">
        <v>890</v>
      </c>
    </row>
    <row r="73" spans="1:4" ht="11.25">
      <c r="A73" s="232">
        <v>72</v>
      </c>
      <c r="B73" s="234" t="s">
        <v>1307</v>
      </c>
      <c r="C73" s="234" t="s">
        <v>1308</v>
      </c>
      <c r="D73" s="234" t="s">
        <v>887</v>
      </c>
    </row>
    <row r="74" spans="1:4" ht="11.25">
      <c r="A74" s="232">
        <v>73</v>
      </c>
      <c r="B74" s="234" t="s">
        <v>1309</v>
      </c>
      <c r="C74" s="234" t="s">
        <v>919</v>
      </c>
      <c r="D74" s="234" t="s">
        <v>900</v>
      </c>
    </row>
    <row r="75" spans="1:4" ht="11.25">
      <c r="A75" s="232">
        <v>74</v>
      </c>
      <c r="B75" s="234" t="s">
        <v>1310</v>
      </c>
      <c r="C75" s="234" t="s">
        <v>1311</v>
      </c>
      <c r="D75" s="234" t="s">
        <v>1014</v>
      </c>
    </row>
    <row r="76" spans="1:4" ht="11.25">
      <c r="A76" s="232">
        <v>75</v>
      </c>
      <c r="B76" s="234" t="s">
        <v>1312</v>
      </c>
      <c r="C76" s="234" t="s">
        <v>925</v>
      </c>
      <c r="D76" s="234" t="s">
        <v>902</v>
      </c>
    </row>
    <row r="77" spans="1:4" ht="11.25">
      <c r="A77" s="232">
        <v>76</v>
      </c>
      <c r="B77" s="234" t="s">
        <v>1313</v>
      </c>
      <c r="C77" s="234" t="s">
        <v>927</v>
      </c>
      <c r="D77" s="234" t="s">
        <v>900</v>
      </c>
    </row>
    <row r="78" spans="1:4" ht="11.25">
      <c r="A78" s="232">
        <v>77</v>
      </c>
      <c r="B78" s="234" t="s">
        <v>1314</v>
      </c>
      <c r="C78" s="234" t="s">
        <v>1044</v>
      </c>
      <c r="D78" s="234" t="s">
        <v>999</v>
      </c>
    </row>
    <row r="79" spans="1:4" ht="11.25">
      <c r="A79" s="232">
        <v>78</v>
      </c>
      <c r="B79" s="234" t="s">
        <v>1315</v>
      </c>
      <c r="C79" s="234" t="s">
        <v>1013</v>
      </c>
      <c r="D79" s="234" t="s">
        <v>1014</v>
      </c>
    </row>
    <row r="80" spans="1:4" ht="11.25">
      <c r="A80" s="232">
        <v>79</v>
      </c>
      <c r="B80" s="234" t="s">
        <v>1316</v>
      </c>
      <c r="C80" s="234" t="s">
        <v>936</v>
      </c>
      <c r="D80" s="234" t="s">
        <v>902</v>
      </c>
    </row>
    <row r="81" spans="1:4" ht="11.25">
      <c r="A81" s="232">
        <v>80</v>
      </c>
      <c r="B81" s="234" t="s">
        <v>1317</v>
      </c>
      <c r="C81" s="234" t="s">
        <v>942</v>
      </c>
      <c r="D81" s="234" t="s">
        <v>887</v>
      </c>
    </row>
    <row r="82" spans="1:4" ht="11.25">
      <c r="A82" s="232">
        <v>81</v>
      </c>
      <c r="B82" s="234" t="s">
        <v>1318</v>
      </c>
      <c r="C82" s="234" t="s">
        <v>1319</v>
      </c>
      <c r="D82" s="234" t="s">
        <v>935</v>
      </c>
    </row>
    <row r="83" spans="1:4" ht="11.25">
      <c r="A83" s="232">
        <v>82</v>
      </c>
      <c r="B83" s="234" t="s">
        <v>1318</v>
      </c>
      <c r="C83" s="234" t="s">
        <v>967</v>
      </c>
      <c r="D83" s="234" t="s">
        <v>968</v>
      </c>
    </row>
    <row r="84" spans="1:4" ht="11.25">
      <c r="A84" s="232">
        <v>83</v>
      </c>
      <c r="B84" s="234" t="s">
        <v>1320</v>
      </c>
      <c r="C84" s="234" t="s">
        <v>1321</v>
      </c>
      <c r="D84" s="234" t="s">
        <v>932</v>
      </c>
    </row>
    <row r="85" spans="1:4" ht="11.25">
      <c r="A85" s="232">
        <v>84</v>
      </c>
      <c r="B85" s="234" t="s">
        <v>1322</v>
      </c>
      <c r="C85" s="234" t="s">
        <v>1056</v>
      </c>
      <c r="D85" s="234" t="s">
        <v>960</v>
      </c>
    </row>
    <row r="86" spans="1:4" ht="11.25">
      <c r="A86" s="232">
        <v>85</v>
      </c>
      <c r="B86" s="234" t="s">
        <v>1323</v>
      </c>
      <c r="C86" s="234" t="s">
        <v>1324</v>
      </c>
      <c r="D86" s="234" t="s">
        <v>904</v>
      </c>
    </row>
    <row r="87" spans="1:4" ht="11.25">
      <c r="A87" s="232">
        <v>86</v>
      </c>
      <c r="B87" s="234" t="s">
        <v>1325</v>
      </c>
      <c r="C87" s="234" t="s">
        <v>889</v>
      </c>
      <c r="D87" s="234" t="s">
        <v>890</v>
      </c>
    </row>
    <row r="88" spans="1:4" ht="11.25">
      <c r="A88" s="232">
        <v>87</v>
      </c>
      <c r="B88" s="234" t="s">
        <v>1326</v>
      </c>
      <c r="C88" s="234" t="s">
        <v>907</v>
      </c>
      <c r="D88" s="234" t="s">
        <v>908</v>
      </c>
    </row>
    <row r="89" spans="1:4" ht="11.25">
      <c r="A89" s="232">
        <v>88</v>
      </c>
      <c r="B89" s="234" t="s">
        <v>1327</v>
      </c>
      <c r="C89" s="234" t="s">
        <v>1221</v>
      </c>
      <c r="D89" s="234" t="s">
        <v>908</v>
      </c>
    </row>
    <row r="90" spans="1:4" ht="11.25">
      <c r="A90" s="232">
        <v>89</v>
      </c>
      <c r="B90" s="234" t="s">
        <v>1057</v>
      </c>
      <c r="C90" s="234" t="s">
        <v>1017</v>
      </c>
      <c r="D90" s="234" t="s">
        <v>904</v>
      </c>
    </row>
    <row r="91" spans="1:4" ht="11.25">
      <c r="A91" s="232">
        <v>90</v>
      </c>
      <c r="B91" s="234" t="s">
        <v>1328</v>
      </c>
      <c r="C91" s="234" t="s">
        <v>985</v>
      </c>
      <c r="D91" s="234" t="s">
        <v>986</v>
      </c>
    </row>
    <row r="92" spans="1:4" ht="11.25">
      <c r="A92" s="232">
        <v>91</v>
      </c>
      <c r="B92" s="234" t="s">
        <v>1329</v>
      </c>
      <c r="C92" s="234" t="s">
        <v>987</v>
      </c>
      <c r="D92" s="234" t="s">
        <v>986</v>
      </c>
    </row>
    <row r="93" spans="1:4" ht="11.25">
      <c r="A93" s="232">
        <v>92</v>
      </c>
      <c r="B93" s="234" t="s">
        <v>1330</v>
      </c>
      <c r="C93" s="234" t="s">
        <v>961</v>
      </c>
      <c r="D93" s="234" t="s">
        <v>938</v>
      </c>
    </row>
    <row r="94" spans="1:4" ht="11.25">
      <c r="A94" s="232">
        <v>93</v>
      </c>
      <c r="B94" s="234" t="s">
        <v>1331</v>
      </c>
      <c r="C94" s="234" t="s">
        <v>1332</v>
      </c>
      <c r="D94" s="234" t="s">
        <v>890</v>
      </c>
    </row>
    <row r="95" spans="1:4" ht="11.25">
      <c r="A95" s="232">
        <v>94</v>
      </c>
      <c r="B95" s="234" t="s">
        <v>1333</v>
      </c>
      <c r="C95" s="234" t="s">
        <v>905</v>
      </c>
      <c r="D95" s="234" t="s">
        <v>906</v>
      </c>
    </row>
    <row r="96" spans="1:4" ht="11.25">
      <c r="A96" s="232">
        <v>95</v>
      </c>
      <c r="B96" s="234" t="s">
        <v>1334</v>
      </c>
      <c r="C96" s="234" t="s">
        <v>922</v>
      </c>
      <c r="D96" s="234" t="s">
        <v>900</v>
      </c>
    </row>
    <row r="97" spans="1:4" ht="11.25">
      <c r="A97" s="232">
        <v>96</v>
      </c>
      <c r="B97" s="234" t="s">
        <v>1059</v>
      </c>
      <c r="C97" s="234" t="s">
        <v>1060</v>
      </c>
      <c r="D97" s="234" t="s">
        <v>935</v>
      </c>
    </row>
    <row r="98" spans="1:4" ht="11.25">
      <c r="A98" s="232">
        <v>97</v>
      </c>
      <c r="B98" s="234" t="s">
        <v>1061</v>
      </c>
      <c r="C98" s="234" t="s">
        <v>1062</v>
      </c>
      <c r="D98" s="234" t="s">
        <v>935</v>
      </c>
    </row>
    <row r="99" spans="1:4" ht="11.25">
      <c r="A99" s="232">
        <v>98</v>
      </c>
      <c r="B99" s="234" t="s">
        <v>1063</v>
      </c>
      <c r="C99" s="234" t="s">
        <v>1064</v>
      </c>
      <c r="D99" s="234" t="s">
        <v>960</v>
      </c>
    </row>
    <row r="100" spans="1:4" ht="11.25">
      <c r="A100" s="232">
        <v>99</v>
      </c>
      <c r="B100" s="234" t="s">
        <v>1335</v>
      </c>
      <c r="C100" s="234" t="s">
        <v>1222</v>
      </c>
      <c r="D100" s="234" t="s">
        <v>902</v>
      </c>
    </row>
    <row r="101" spans="1:4" ht="11.25">
      <c r="A101" s="232">
        <v>100</v>
      </c>
      <c r="B101" s="234" t="s">
        <v>1336</v>
      </c>
      <c r="C101" s="234" t="s">
        <v>988</v>
      </c>
      <c r="D101" s="234" t="s">
        <v>976</v>
      </c>
    </row>
    <row r="102" spans="1:4" ht="11.25">
      <c r="A102" s="232">
        <v>101</v>
      </c>
      <c r="B102" s="234" t="s">
        <v>1337</v>
      </c>
      <c r="C102" s="234" t="s">
        <v>910</v>
      </c>
      <c r="D102" s="234" t="s">
        <v>887</v>
      </c>
    </row>
    <row r="103" spans="1:4" ht="11.25">
      <c r="A103" s="232">
        <v>102</v>
      </c>
      <c r="B103" s="234" t="s">
        <v>1065</v>
      </c>
      <c r="C103" s="234" t="s">
        <v>1066</v>
      </c>
      <c r="D103" s="234" t="s">
        <v>890</v>
      </c>
    </row>
    <row r="104" spans="1:4" ht="11.25">
      <c r="A104" s="232">
        <v>103</v>
      </c>
      <c r="B104" s="234" t="s">
        <v>1067</v>
      </c>
      <c r="C104" s="234" t="s">
        <v>1068</v>
      </c>
      <c r="D104" s="234" t="s">
        <v>931</v>
      </c>
    </row>
    <row r="105" spans="1:4" ht="11.25">
      <c r="A105" s="232">
        <v>104</v>
      </c>
      <c r="B105" s="234" t="s">
        <v>1069</v>
      </c>
      <c r="C105" s="234" t="s">
        <v>1070</v>
      </c>
      <c r="D105" s="234" t="s">
        <v>958</v>
      </c>
    </row>
    <row r="106" spans="1:4" ht="11.25">
      <c r="A106" s="232">
        <v>105</v>
      </c>
      <c r="B106" s="234" t="s">
        <v>1071</v>
      </c>
      <c r="C106" s="234" t="s">
        <v>1072</v>
      </c>
      <c r="D106" s="234" t="s">
        <v>931</v>
      </c>
    </row>
    <row r="107" spans="1:4" ht="11.25">
      <c r="A107" s="232">
        <v>106</v>
      </c>
      <c r="B107" s="234" t="s">
        <v>1073</v>
      </c>
      <c r="C107" s="234" t="s">
        <v>546</v>
      </c>
      <c r="D107" s="234" t="s">
        <v>1074</v>
      </c>
    </row>
    <row r="108" spans="1:4" ht="11.25">
      <c r="A108" s="232">
        <v>107</v>
      </c>
      <c r="B108" s="234" t="s">
        <v>1075</v>
      </c>
      <c r="C108" s="234" t="s">
        <v>546</v>
      </c>
      <c r="D108" s="234" t="s">
        <v>1076</v>
      </c>
    </row>
    <row r="109" spans="1:4" ht="11.25">
      <c r="A109" s="232">
        <v>108</v>
      </c>
      <c r="B109" s="234" t="s">
        <v>1077</v>
      </c>
      <c r="C109" s="234" t="s">
        <v>1078</v>
      </c>
      <c r="D109" s="234" t="s">
        <v>931</v>
      </c>
    </row>
    <row r="110" spans="1:4" ht="11.25">
      <c r="A110" s="232">
        <v>109</v>
      </c>
      <c r="B110" s="234" t="s">
        <v>1079</v>
      </c>
      <c r="C110" s="234" t="s">
        <v>1080</v>
      </c>
      <c r="D110" s="234" t="s">
        <v>931</v>
      </c>
    </row>
    <row r="111" spans="1:4" ht="11.25">
      <c r="A111" s="232">
        <v>110</v>
      </c>
      <c r="B111" s="234" t="s">
        <v>1081</v>
      </c>
      <c r="C111" s="234" t="s">
        <v>1082</v>
      </c>
      <c r="D111" s="234" t="s">
        <v>1083</v>
      </c>
    </row>
    <row r="112" spans="1:4" ht="11.25">
      <c r="A112" s="232">
        <v>111</v>
      </c>
      <c r="B112" s="234" t="s">
        <v>1087</v>
      </c>
      <c r="C112" s="234" t="s">
        <v>1088</v>
      </c>
      <c r="D112" s="234" t="s">
        <v>986</v>
      </c>
    </row>
    <row r="113" spans="1:4" ht="11.25">
      <c r="A113" s="232">
        <v>112</v>
      </c>
      <c r="B113" s="234" t="s">
        <v>1089</v>
      </c>
      <c r="C113" s="234" t="s">
        <v>1090</v>
      </c>
      <c r="D113" s="234" t="s">
        <v>1091</v>
      </c>
    </row>
    <row r="114" spans="1:4" ht="11.25">
      <c r="A114" s="232">
        <v>113</v>
      </c>
      <c r="B114" s="234" t="s">
        <v>1093</v>
      </c>
      <c r="C114" s="234" t="s">
        <v>1094</v>
      </c>
      <c r="D114" s="234" t="s">
        <v>1095</v>
      </c>
    </row>
    <row r="115" spans="1:4" ht="11.25">
      <c r="A115" s="232">
        <v>114</v>
      </c>
      <c r="B115" s="234" t="s">
        <v>1096</v>
      </c>
      <c r="C115" s="234" t="s">
        <v>1338</v>
      </c>
      <c r="D115" s="234" t="s">
        <v>888</v>
      </c>
    </row>
    <row r="116" spans="1:4" ht="11.25">
      <c r="A116" s="232">
        <v>115</v>
      </c>
      <c r="B116" s="234" t="s">
        <v>1098</v>
      </c>
      <c r="C116" s="234" t="s">
        <v>1099</v>
      </c>
      <c r="D116" s="234" t="s">
        <v>897</v>
      </c>
    </row>
    <row r="117" spans="1:4" ht="11.25">
      <c r="A117" s="232">
        <v>116</v>
      </c>
      <c r="B117" s="234" t="s">
        <v>1100</v>
      </c>
      <c r="C117" s="234" t="s">
        <v>1101</v>
      </c>
      <c r="D117" s="234" t="s">
        <v>1102</v>
      </c>
    </row>
    <row r="118" spans="1:4" ht="11.25">
      <c r="A118" s="232">
        <v>117</v>
      </c>
      <c r="B118" s="234" t="s">
        <v>1105</v>
      </c>
      <c r="C118" s="234" t="s">
        <v>1106</v>
      </c>
      <c r="D118" s="234" t="s">
        <v>931</v>
      </c>
    </row>
    <row r="119" spans="1:4" ht="11.25">
      <c r="A119" s="232">
        <v>118</v>
      </c>
      <c r="B119" s="234" t="s">
        <v>1107</v>
      </c>
      <c r="C119" s="234" t="s">
        <v>1108</v>
      </c>
      <c r="D119" s="234" t="s">
        <v>924</v>
      </c>
    </row>
    <row r="120" spans="1:4" ht="11.25">
      <c r="A120" s="232">
        <v>119</v>
      </c>
      <c r="B120" s="234" t="s">
        <v>1109</v>
      </c>
      <c r="C120" s="234" t="s">
        <v>1110</v>
      </c>
      <c r="D120" s="234" t="s">
        <v>888</v>
      </c>
    </row>
    <row r="121" spans="1:4" ht="11.25">
      <c r="A121" s="232">
        <v>120</v>
      </c>
      <c r="B121" s="234" t="s">
        <v>1111</v>
      </c>
      <c r="C121" s="234" t="s">
        <v>1112</v>
      </c>
      <c r="D121" s="234" t="s">
        <v>898</v>
      </c>
    </row>
    <row r="122" spans="1:4" ht="11.25">
      <c r="A122" s="232">
        <v>121</v>
      </c>
      <c r="B122" s="234" t="s">
        <v>1113</v>
      </c>
      <c r="C122" s="234" t="s">
        <v>1114</v>
      </c>
      <c r="D122" s="234" t="s">
        <v>1115</v>
      </c>
    </row>
    <row r="123" spans="1:4" ht="11.25">
      <c r="A123" s="232">
        <v>122</v>
      </c>
      <c r="B123" s="234" t="s">
        <v>1117</v>
      </c>
      <c r="C123" s="234" t="s">
        <v>1118</v>
      </c>
      <c r="D123" s="234" t="s">
        <v>1119</v>
      </c>
    </row>
    <row r="124" spans="1:4" ht="11.25">
      <c r="A124" s="232">
        <v>123</v>
      </c>
      <c r="B124" s="234" t="s">
        <v>1120</v>
      </c>
      <c r="C124" s="234" t="s">
        <v>1121</v>
      </c>
      <c r="D124" s="234" t="s">
        <v>1119</v>
      </c>
    </row>
    <row r="125" spans="1:4" ht="11.25">
      <c r="A125" s="232">
        <v>124</v>
      </c>
      <c r="B125" s="234" t="s">
        <v>1122</v>
      </c>
      <c r="C125" s="234" t="s">
        <v>1123</v>
      </c>
      <c r="D125" s="234" t="s">
        <v>887</v>
      </c>
    </row>
    <row r="126" spans="1:4" ht="11.25">
      <c r="A126" s="232">
        <v>125</v>
      </c>
      <c r="B126" s="234" t="s">
        <v>1339</v>
      </c>
      <c r="C126" s="234" t="s">
        <v>970</v>
      </c>
      <c r="D126" s="234" t="s">
        <v>931</v>
      </c>
    </row>
    <row r="127" spans="1:4" ht="11.25">
      <c r="A127" s="232">
        <v>126</v>
      </c>
      <c r="B127" s="234" t="s">
        <v>1124</v>
      </c>
      <c r="C127" s="234" t="s">
        <v>971</v>
      </c>
      <c r="D127" s="234" t="s">
        <v>931</v>
      </c>
    </row>
    <row r="128" spans="1:4" ht="11.25">
      <c r="A128" s="232">
        <v>127</v>
      </c>
      <c r="B128" s="234" t="s">
        <v>1125</v>
      </c>
      <c r="C128" s="234" t="s">
        <v>1126</v>
      </c>
      <c r="D128" s="234" t="s">
        <v>938</v>
      </c>
    </row>
    <row r="129" spans="1:4" ht="11.25">
      <c r="A129" s="232">
        <v>128</v>
      </c>
      <c r="B129" s="234" t="s">
        <v>1125</v>
      </c>
      <c r="C129" s="234" t="s">
        <v>1127</v>
      </c>
      <c r="D129" s="234" t="s">
        <v>938</v>
      </c>
    </row>
    <row r="130" spans="1:4" ht="11.25">
      <c r="A130" s="232">
        <v>129</v>
      </c>
      <c r="B130" s="234" t="s">
        <v>1128</v>
      </c>
      <c r="C130" s="234" t="s">
        <v>1129</v>
      </c>
      <c r="D130" s="234" t="s">
        <v>1095</v>
      </c>
    </row>
    <row r="131" spans="1:4" ht="11.25">
      <c r="A131" s="232">
        <v>130</v>
      </c>
      <c r="B131" s="234" t="s">
        <v>1340</v>
      </c>
      <c r="C131" s="234" t="s">
        <v>1341</v>
      </c>
      <c r="D131" s="234" t="s">
        <v>886</v>
      </c>
    </row>
    <row r="132" spans="1:4" ht="11.25">
      <c r="A132" s="232">
        <v>131</v>
      </c>
      <c r="B132" s="234" t="s">
        <v>1342</v>
      </c>
      <c r="C132" s="234" t="s">
        <v>1343</v>
      </c>
      <c r="D132" s="234" t="s">
        <v>887</v>
      </c>
    </row>
    <row r="133" spans="1:4" ht="11.25">
      <c r="A133" s="232">
        <v>132</v>
      </c>
      <c r="B133" s="234" t="s">
        <v>1344</v>
      </c>
      <c r="C133" s="234" t="s">
        <v>1082</v>
      </c>
      <c r="D133" s="234" t="s">
        <v>888</v>
      </c>
    </row>
    <row r="134" spans="1:4" ht="11.25">
      <c r="A134" s="232">
        <v>133</v>
      </c>
      <c r="B134" s="234" t="s">
        <v>1345</v>
      </c>
      <c r="C134" s="234" t="s">
        <v>1085</v>
      </c>
      <c r="D134" s="234" t="s">
        <v>888</v>
      </c>
    </row>
    <row r="135" spans="1:4" ht="11.25">
      <c r="A135" s="232">
        <v>134</v>
      </c>
      <c r="B135" s="234" t="s">
        <v>1346</v>
      </c>
      <c r="C135" s="234" t="s">
        <v>1084</v>
      </c>
      <c r="D135" s="234" t="s">
        <v>917</v>
      </c>
    </row>
    <row r="136" spans="1:4" ht="11.25">
      <c r="A136" s="232">
        <v>135</v>
      </c>
      <c r="B136" s="234" t="s">
        <v>1347</v>
      </c>
      <c r="C136" s="234" t="s">
        <v>1086</v>
      </c>
      <c r="D136" s="234" t="s">
        <v>888</v>
      </c>
    </row>
    <row r="137" spans="1:4" ht="11.25">
      <c r="A137" s="232">
        <v>136</v>
      </c>
      <c r="B137" s="234" t="s">
        <v>1348</v>
      </c>
      <c r="C137" s="234" t="s">
        <v>896</v>
      </c>
      <c r="D137" s="234" t="s">
        <v>897</v>
      </c>
    </row>
    <row r="138" spans="1:4" ht="11.25">
      <c r="A138" s="232">
        <v>137</v>
      </c>
      <c r="B138" s="234" t="s">
        <v>1349</v>
      </c>
      <c r="C138" s="234" t="s">
        <v>546</v>
      </c>
      <c r="D138" s="234" t="s">
        <v>898</v>
      </c>
    </row>
    <row r="139" spans="1:4" ht="11.25">
      <c r="A139" s="232">
        <v>138</v>
      </c>
      <c r="B139" s="234" t="s">
        <v>1350</v>
      </c>
      <c r="C139" s="234" t="s">
        <v>1351</v>
      </c>
      <c r="D139" s="234" t="s">
        <v>1352</v>
      </c>
    </row>
    <row r="140" spans="1:4" ht="11.25">
      <c r="A140" s="232">
        <v>139</v>
      </c>
      <c r="B140" s="234" t="s">
        <v>1353</v>
      </c>
      <c r="C140" s="234" t="s">
        <v>1092</v>
      </c>
      <c r="D140" s="234" t="s">
        <v>915</v>
      </c>
    </row>
    <row r="141" spans="1:4" ht="11.25">
      <c r="A141" s="232">
        <v>140</v>
      </c>
      <c r="B141" s="234" t="s">
        <v>1354</v>
      </c>
      <c r="C141" s="234" t="s">
        <v>923</v>
      </c>
      <c r="D141" s="234" t="s">
        <v>1097</v>
      </c>
    </row>
    <row r="142" spans="1:4" ht="11.25">
      <c r="A142" s="232">
        <v>141</v>
      </c>
      <c r="B142" s="234" t="s">
        <v>1355</v>
      </c>
      <c r="C142" s="234" t="s">
        <v>1103</v>
      </c>
      <c r="D142" s="234" t="s">
        <v>949</v>
      </c>
    </row>
    <row r="143" spans="1:4" ht="11.25">
      <c r="A143" s="232">
        <v>142</v>
      </c>
      <c r="B143" s="234" t="s">
        <v>1356</v>
      </c>
      <c r="C143" s="234" t="s">
        <v>1357</v>
      </c>
      <c r="D143" s="234" t="s">
        <v>1358</v>
      </c>
    </row>
    <row r="144" spans="1:4" ht="11.25">
      <c r="A144" s="232">
        <v>143</v>
      </c>
      <c r="B144" s="234" t="s">
        <v>1359</v>
      </c>
      <c r="C144" s="234" t="s">
        <v>926</v>
      </c>
      <c r="D144" s="234" t="s">
        <v>886</v>
      </c>
    </row>
    <row r="145" spans="1:4" ht="11.25">
      <c r="A145" s="232">
        <v>144</v>
      </c>
      <c r="B145" s="234" t="s">
        <v>1360</v>
      </c>
      <c r="C145" s="234" t="s">
        <v>928</v>
      </c>
      <c r="D145" s="234" t="s">
        <v>915</v>
      </c>
    </row>
    <row r="146" spans="1:4" ht="11.25">
      <c r="A146" s="232">
        <v>145</v>
      </c>
      <c r="B146" s="234" t="s">
        <v>1361</v>
      </c>
      <c r="C146" s="234" t="s">
        <v>1362</v>
      </c>
      <c r="D146" s="234" t="s">
        <v>932</v>
      </c>
    </row>
    <row r="147" spans="1:4" ht="11.25">
      <c r="A147" s="232">
        <v>146</v>
      </c>
      <c r="B147" s="234" t="s">
        <v>1363</v>
      </c>
      <c r="C147" s="234" t="s">
        <v>934</v>
      </c>
      <c r="D147" s="234" t="s">
        <v>931</v>
      </c>
    </row>
    <row r="148" spans="1:4" ht="11.25">
      <c r="A148" s="232">
        <v>147</v>
      </c>
      <c r="B148" s="234" t="s">
        <v>1364</v>
      </c>
      <c r="C148" s="234" t="s">
        <v>940</v>
      </c>
      <c r="D148" s="234" t="s">
        <v>931</v>
      </c>
    </row>
    <row r="149" spans="1:4" ht="11.25">
      <c r="A149" s="232">
        <v>148</v>
      </c>
      <c r="B149" s="234" t="s">
        <v>1365</v>
      </c>
      <c r="C149" s="234" t="s">
        <v>1366</v>
      </c>
      <c r="D149" s="234" t="s">
        <v>924</v>
      </c>
    </row>
    <row r="150" spans="1:4" ht="11.25">
      <c r="A150" s="232">
        <v>149</v>
      </c>
      <c r="B150" s="234" t="s">
        <v>1367</v>
      </c>
      <c r="C150" s="234" t="s">
        <v>948</v>
      </c>
      <c r="D150" s="234" t="s">
        <v>949</v>
      </c>
    </row>
    <row r="151" spans="1:4" ht="11.25">
      <c r="A151" s="232">
        <v>150</v>
      </c>
      <c r="B151" s="234" t="s">
        <v>1368</v>
      </c>
      <c r="C151" s="234" t="s">
        <v>953</v>
      </c>
      <c r="D151" s="234" t="s">
        <v>914</v>
      </c>
    </row>
    <row r="152" spans="1:4" ht="11.25">
      <c r="A152" s="232">
        <v>151</v>
      </c>
      <c r="B152" s="234" t="s">
        <v>1369</v>
      </c>
      <c r="C152" s="234" t="s">
        <v>1370</v>
      </c>
      <c r="D152" s="234" t="s">
        <v>895</v>
      </c>
    </row>
    <row r="153" spans="1:4" ht="11.25">
      <c r="A153" s="232">
        <v>152</v>
      </c>
      <c r="B153" s="234" t="s">
        <v>1371</v>
      </c>
      <c r="C153" s="234" t="s">
        <v>1116</v>
      </c>
      <c r="D153" s="234" t="s">
        <v>924</v>
      </c>
    </row>
    <row r="154" spans="1:4" ht="11.25">
      <c r="A154" s="232">
        <v>153</v>
      </c>
      <c r="B154" s="234" t="s">
        <v>1372</v>
      </c>
      <c r="C154" s="234" t="s">
        <v>947</v>
      </c>
      <c r="D154" s="234" t="s">
        <v>886</v>
      </c>
    </row>
    <row r="155" spans="1:4" ht="11.25">
      <c r="A155" s="232">
        <v>154</v>
      </c>
      <c r="B155" s="234" t="s">
        <v>1373</v>
      </c>
      <c r="C155" s="234" t="s">
        <v>951</v>
      </c>
      <c r="D155" s="234" t="s">
        <v>930</v>
      </c>
    </row>
    <row r="156" spans="1:4" ht="11.25">
      <c r="A156" s="232">
        <v>155</v>
      </c>
      <c r="B156" s="234" t="s">
        <v>1374</v>
      </c>
      <c r="C156" s="234" t="s">
        <v>1375</v>
      </c>
      <c r="D156" s="234" t="s">
        <v>1376</v>
      </c>
    </row>
    <row r="157" spans="1:4" ht="11.25">
      <c r="A157" s="232">
        <v>156</v>
      </c>
      <c r="B157" s="234" t="s">
        <v>1377</v>
      </c>
      <c r="C157" s="234" t="s">
        <v>965</v>
      </c>
      <c r="D157" s="234" t="s">
        <v>887</v>
      </c>
    </row>
    <row r="158" spans="1:4" ht="11.25">
      <c r="A158" s="232">
        <v>157</v>
      </c>
      <c r="B158" s="234" t="s">
        <v>1378</v>
      </c>
      <c r="C158" s="234" t="s">
        <v>966</v>
      </c>
      <c r="D158" s="234" t="s">
        <v>888</v>
      </c>
    </row>
    <row r="159" spans="1:4" ht="11.25">
      <c r="A159" s="232">
        <v>158</v>
      </c>
      <c r="B159" s="234" t="s">
        <v>1379</v>
      </c>
      <c r="C159" s="234" t="s">
        <v>973</v>
      </c>
      <c r="D159" s="234" t="s">
        <v>887</v>
      </c>
    </row>
    <row r="160" spans="1:4" ht="11.25">
      <c r="A160" s="232">
        <v>159</v>
      </c>
      <c r="B160" s="234" t="s">
        <v>1380</v>
      </c>
      <c r="C160" s="234" t="s">
        <v>0</v>
      </c>
      <c r="D160" s="234" t="s">
        <v>915</v>
      </c>
    </row>
    <row r="161" spans="1:4" ht="11.25">
      <c r="A161" s="232">
        <v>160</v>
      </c>
      <c r="B161" s="234" t="s">
        <v>1</v>
      </c>
      <c r="C161" s="234" t="s">
        <v>2</v>
      </c>
      <c r="D161" s="234" t="s">
        <v>1095</v>
      </c>
    </row>
    <row r="162" spans="1:4" ht="11.25">
      <c r="A162" s="232">
        <v>161</v>
      </c>
      <c r="B162" s="234" t="s">
        <v>3</v>
      </c>
      <c r="C162" s="234" t="s">
        <v>974</v>
      </c>
      <c r="D162" s="234" t="s">
        <v>917</v>
      </c>
    </row>
    <row r="163" spans="1:4" ht="11.25">
      <c r="A163" s="232">
        <v>162</v>
      </c>
      <c r="B163" s="234" t="s">
        <v>4</v>
      </c>
      <c r="C163" s="234" t="s">
        <v>1130</v>
      </c>
      <c r="D163" s="234" t="s">
        <v>888</v>
      </c>
    </row>
    <row r="164" spans="1:4" ht="11.25">
      <c r="A164" s="232">
        <v>163</v>
      </c>
      <c r="B164" s="234" t="s">
        <v>5</v>
      </c>
      <c r="C164" s="234" t="s">
        <v>6</v>
      </c>
      <c r="D164" s="234" t="s">
        <v>1119</v>
      </c>
    </row>
    <row r="165" spans="1:4" ht="11.25">
      <c r="A165" s="232">
        <v>164</v>
      </c>
      <c r="B165" s="234" t="s">
        <v>7</v>
      </c>
      <c r="C165" s="234" t="s">
        <v>8</v>
      </c>
      <c r="D165" s="234" t="s">
        <v>915</v>
      </c>
    </row>
    <row r="166" spans="1:4" ht="11.25">
      <c r="A166" s="232">
        <v>165</v>
      </c>
      <c r="B166" s="234" t="s">
        <v>9</v>
      </c>
      <c r="C166" s="234" t="s">
        <v>131</v>
      </c>
      <c r="D166" s="234" t="s">
        <v>1216</v>
      </c>
    </row>
    <row r="167" spans="1:4" ht="11.25">
      <c r="A167" s="232">
        <v>166</v>
      </c>
      <c r="B167" s="234" t="s">
        <v>1131</v>
      </c>
      <c r="C167" s="234" t="s">
        <v>1132</v>
      </c>
      <c r="D167" s="234" t="s">
        <v>1133</v>
      </c>
    </row>
    <row r="168" spans="1:4" ht="11.25">
      <c r="A168" s="232">
        <v>167</v>
      </c>
      <c r="B168" s="234" t="s">
        <v>1134</v>
      </c>
      <c r="C168" s="234" t="s">
        <v>1135</v>
      </c>
      <c r="D168" s="234" t="s">
        <v>890</v>
      </c>
    </row>
    <row r="169" spans="1:4" ht="11.25">
      <c r="A169" s="232">
        <v>168</v>
      </c>
      <c r="B169" s="234" t="s">
        <v>1136</v>
      </c>
      <c r="C169" s="234" t="s">
        <v>1137</v>
      </c>
      <c r="D169" s="234" t="s">
        <v>962</v>
      </c>
    </row>
    <row r="170" spans="1:4" ht="11.25">
      <c r="A170" s="232">
        <v>169</v>
      </c>
      <c r="B170" s="234" t="s">
        <v>1141</v>
      </c>
      <c r="C170" s="234" t="s">
        <v>1142</v>
      </c>
      <c r="D170" s="234" t="s">
        <v>890</v>
      </c>
    </row>
    <row r="171" spans="1:4" ht="11.25">
      <c r="A171" s="232">
        <v>170</v>
      </c>
      <c r="B171" s="234" t="s">
        <v>1143</v>
      </c>
      <c r="C171" s="234" t="s">
        <v>1144</v>
      </c>
      <c r="D171" s="234" t="s">
        <v>913</v>
      </c>
    </row>
    <row r="172" spans="1:4" ht="11.25">
      <c r="A172" s="232">
        <v>171</v>
      </c>
      <c r="B172" s="234" t="s">
        <v>1145</v>
      </c>
      <c r="C172" s="234" t="s">
        <v>1146</v>
      </c>
      <c r="D172" s="234" t="s">
        <v>900</v>
      </c>
    </row>
    <row r="173" spans="1:4" ht="11.25">
      <c r="A173" s="232">
        <v>172</v>
      </c>
      <c r="B173" s="234" t="s">
        <v>1147</v>
      </c>
      <c r="C173" s="234" t="s">
        <v>1148</v>
      </c>
      <c r="D173" s="234" t="s">
        <v>890</v>
      </c>
    </row>
    <row r="174" spans="1:4" ht="11.25">
      <c r="A174" s="232">
        <v>173</v>
      </c>
      <c r="B174" s="234" t="s">
        <v>1150</v>
      </c>
      <c r="C174" s="234" t="s">
        <v>1151</v>
      </c>
      <c r="D174" s="234" t="s">
        <v>1133</v>
      </c>
    </row>
    <row r="175" spans="1:4" ht="11.25">
      <c r="A175" s="232">
        <v>174</v>
      </c>
      <c r="B175" s="234" t="s">
        <v>1152</v>
      </c>
      <c r="C175" s="234" t="s">
        <v>1153</v>
      </c>
      <c r="D175" s="234" t="s">
        <v>906</v>
      </c>
    </row>
    <row r="176" spans="1:4" ht="11.25">
      <c r="A176" s="232">
        <v>175</v>
      </c>
      <c r="B176" s="234" t="s">
        <v>1154</v>
      </c>
      <c r="C176" s="234" t="s">
        <v>1155</v>
      </c>
      <c r="D176" s="234" t="s">
        <v>895</v>
      </c>
    </row>
    <row r="177" spans="1:4" ht="11.25">
      <c r="A177" s="232">
        <v>176</v>
      </c>
      <c r="B177" s="234" t="s">
        <v>1156</v>
      </c>
      <c r="C177" s="234" t="s">
        <v>1157</v>
      </c>
      <c r="D177" s="234" t="s">
        <v>887</v>
      </c>
    </row>
    <row r="178" spans="1:4" ht="11.25">
      <c r="A178" s="232">
        <v>177</v>
      </c>
      <c r="B178" s="234" t="s">
        <v>1158</v>
      </c>
      <c r="C178" s="234" t="s">
        <v>1159</v>
      </c>
      <c r="D178" s="234" t="s">
        <v>902</v>
      </c>
    </row>
    <row r="179" spans="1:4" ht="11.25">
      <c r="A179" s="232">
        <v>178</v>
      </c>
      <c r="B179" s="234" t="s">
        <v>1160</v>
      </c>
      <c r="C179" s="234" t="s">
        <v>1161</v>
      </c>
      <c r="D179" s="234" t="s">
        <v>904</v>
      </c>
    </row>
    <row r="180" spans="1:4" ht="11.25">
      <c r="A180" s="232">
        <v>179</v>
      </c>
      <c r="B180" s="234" t="s">
        <v>1162</v>
      </c>
      <c r="C180" s="234" t="s">
        <v>1163</v>
      </c>
      <c r="D180" s="234" t="s">
        <v>904</v>
      </c>
    </row>
    <row r="181" spans="1:4" ht="11.25">
      <c r="A181" s="232">
        <v>180</v>
      </c>
      <c r="B181" s="234" t="s">
        <v>1165</v>
      </c>
      <c r="C181" s="234" t="s">
        <v>1166</v>
      </c>
      <c r="D181" s="234" t="s">
        <v>886</v>
      </c>
    </row>
    <row r="182" spans="1:4" ht="11.25">
      <c r="A182" s="232">
        <v>181</v>
      </c>
      <c r="B182" s="234" t="s">
        <v>10</v>
      </c>
      <c r="C182" s="234" t="s">
        <v>1104</v>
      </c>
      <c r="D182" s="234" t="s">
        <v>931</v>
      </c>
    </row>
    <row r="183" spans="1:4" ht="11.25">
      <c r="A183" s="232">
        <v>182</v>
      </c>
      <c r="B183" s="234" t="s">
        <v>1167</v>
      </c>
      <c r="C183" s="234" t="s">
        <v>1168</v>
      </c>
      <c r="D183" s="234" t="s">
        <v>887</v>
      </c>
    </row>
    <row r="184" spans="1:4" ht="11.25">
      <c r="A184" s="232">
        <v>183</v>
      </c>
      <c r="B184" s="234" t="s">
        <v>1170</v>
      </c>
      <c r="C184" s="234" t="s">
        <v>1171</v>
      </c>
      <c r="D184" s="234" t="s">
        <v>975</v>
      </c>
    </row>
    <row r="185" spans="1:4" ht="11.25">
      <c r="A185" s="232">
        <v>184</v>
      </c>
      <c r="B185" s="234" t="s">
        <v>1172</v>
      </c>
      <c r="C185" s="234" t="s">
        <v>1173</v>
      </c>
      <c r="D185" s="234" t="s">
        <v>902</v>
      </c>
    </row>
    <row r="186" spans="1:4" ht="11.25">
      <c r="A186" s="232">
        <v>185</v>
      </c>
      <c r="B186" s="234" t="s">
        <v>1174</v>
      </c>
      <c r="C186" s="234" t="s">
        <v>1175</v>
      </c>
      <c r="D186" s="234" t="s">
        <v>890</v>
      </c>
    </row>
    <row r="187" spans="1:4" ht="11.25">
      <c r="A187" s="232">
        <v>186</v>
      </c>
      <c r="B187" s="234" t="s">
        <v>11</v>
      </c>
      <c r="C187" s="234" t="s">
        <v>1198</v>
      </c>
      <c r="D187" s="234" t="s">
        <v>895</v>
      </c>
    </row>
    <row r="188" spans="1:4" ht="11.25">
      <c r="A188" s="232">
        <v>187</v>
      </c>
      <c r="B188" s="234" t="s">
        <v>1177</v>
      </c>
      <c r="C188" s="234" t="s">
        <v>1178</v>
      </c>
      <c r="D188" s="234" t="s">
        <v>902</v>
      </c>
    </row>
    <row r="189" spans="1:4" ht="11.25">
      <c r="A189" s="232">
        <v>188</v>
      </c>
      <c r="B189" s="234" t="s">
        <v>1179</v>
      </c>
      <c r="C189" s="234" t="s">
        <v>1180</v>
      </c>
      <c r="D189" s="234" t="s">
        <v>898</v>
      </c>
    </row>
    <row r="190" spans="1:4" ht="11.25">
      <c r="A190" s="232">
        <v>189</v>
      </c>
      <c r="B190" s="234" t="s">
        <v>1181</v>
      </c>
      <c r="C190" s="234" t="s">
        <v>1182</v>
      </c>
      <c r="D190" s="234" t="s">
        <v>949</v>
      </c>
    </row>
    <row r="191" spans="1:4" ht="11.25">
      <c r="A191" s="232">
        <v>190</v>
      </c>
      <c r="B191" s="234" t="s">
        <v>1183</v>
      </c>
      <c r="C191" s="234" t="s">
        <v>1184</v>
      </c>
      <c r="D191" s="234" t="s">
        <v>1185</v>
      </c>
    </row>
    <row r="192" spans="1:4" ht="11.25">
      <c r="A192" s="232">
        <v>191</v>
      </c>
      <c r="B192" s="234" t="s">
        <v>1183</v>
      </c>
      <c r="C192" s="234" t="s">
        <v>1184</v>
      </c>
      <c r="D192" s="234" t="s">
        <v>917</v>
      </c>
    </row>
    <row r="193" spans="1:4" ht="11.25">
      <c r="A193" s="232">
        <v>192</v>
      </c>
      <c r="B193" s="234" t="s">
        <v>1186</v>
      </c>
      <c r="C193" s="234" t="s">
        <v>1187</v>
      </c>
      <c r="D193" s="234" t="s">
        <v>931</v>
      </c>
    </row>
    <row r="194" spans="1:4" ht="11.25">
      <c r="A194" s="232">
        <v>193</v>
      </c>
      <c r="B194" s="234" t="s">
        <v>1189</v>
      </c>
      <c r="C194" s="234" t="s">
        <v>1190</v>
      </c>
      <c r="D194" s="234" t="s">
        <v>917</v>
      </c>
    </row>
    <row r="195" spans="1:4" ht="11.25">
      <c r="A195" s="232">
        <v>194</v>
      </c>
      <c r="B195" s="234" t="s">
        <v>1191</v>
      </c>
      <c r="C195" s="234" t="s">
        <v>1192</v>
      </c>
      <c r="D195" s="234" t="s">
        <v>890</v>
      </c>
    </row>
    <row r="196" spans="1:4" ht="11.25">
      <c r="A196" s="232">
        <v>195</v>
      </c>
      <c r="B196" s="234" t="s">
        <v>1193</v>
      </c>
      <c r="C196" s="234" t="s">
        <v>1194</v>
      </c>
      <c r="D196" s="234" t="s">
        <v>968</v>
      </c>
    </row>
    <row r="197" spans="1:4" ht="11.25">
      <c r="A197" s="232">
        <v>196</v>
      </c>
      <c r="B197" s="234" t="s">
        <v>1196</v>
      </c>
      <c r="C197" s="234" t="s">
        <v>1197</v>
      </c>
      <c r="D197" s="234" t="s">
        <v>924</v>
      </c>
    </row>
    <row r="198" spans="1:4" ht="11.25">
      <c r="A198" s="232">
        <v>197</v>
      </c>
      <c r="B198" s="234" t="s">
        <v>1199</v>
      </c>
      <c r="C198" s="234" t="s">
        <v>1200</v>
      </c>
      <c r="D198" s="234" t="s">
        <v>887</v>
      </c>
    </row>
    <row r="199" spans="1:4" ht="11.25">
      <c r="A199" s="232">
        <v>198</v>
      </c>
      <c r="B199" s="234" t="s">
        <v>1201</v>
      </c>
      <c r="C199" s="234" t="s">
        <v>1202</v>
      </c>
      <c r="D199" s="234" t="s">
        <v>887</v>
      </c>
    </row>
    <row r="200" spans="1:4" ht="11.25">
      <c r="A200" s="232">
        <v>199</v>
      </c>
      <c r="B200" s="234" t="s">
        <v>1203</v>
      </c>
      <c r="C200" s="234" t="s">
        <v>1204</v>
      </c>
      <c r="D200" s="234" t="s">
        <v>12</v>
      </c>
    </row>
    <row r="201" spans="1:4" ht="11.25">
      <c r="A201" s="232">
        <v>200</v>
      </c>
      <c r="B201" s="234" t="s">
        <v>1207</v>
      </c>
      <c r="C201" s="234" t="s">
        <v>1208</v>
      </c>
      <c r="D201" s="234" t="s">
        <v>917</v>
      </c>
    </row>
    <row r="202" spans="1:4" ht="11.25">
      <c r="A202" s="232">
        <v>201</v>
      </c>
      <c r="B202" s="234" t="s">
        <v>1209</v>
      </c>
      <c r="C202" s="234" t="s">
        <v>1210</v>
      </c>
      <c r="D202" s="234" t="s">
        <v>930</v>
      </c>
    </row>
    <row r="203" spans="1:4" ht="11.25">
      <c r="A203" s="232">
        <v>202</v>
      </c>
      <c r="B203" s="234" t="s">
        <v>1211</v>
      </c>
      <c r="C203" s="234" t="s">
        <v>1212</v>
      </c>
      <c r="D203" s="234" t="s">
        <v>917</v>
      </c>
    </row>
    <row r="204" spans="1:4" ht="11.25">
      <c r="A204" s="232">
        <v>203</v>
      </c>
      <c r="B204" s="234" t="s">
        <v>1214</v>
      </c>
      <c r="C204" s="234" t="s">
        <v>1215</v>
      </c>
      <c r="D204" s="234" t="s">
        <v>1216</v>
      </c>
    </row>
    <row r="205" spans="1:4" ht="11.25">
      <c r="A205" s="232">
        <v>204</v>
      </c>
      <c r="B205" s="234" t="s">
        <v>13</v>
      </c>
      <c r="C205" s="234" t="s">
        <v>14</v>
      </c>
      <c r="D205" s="234" t="s">
        <v>895</v>
      </c>
    </row>
    <row r="206" spans="1:4" ht="11.25">
      <c r="A206" s="232">
        <v>205</v>
      </c>
      <c r="B206" s="234" t="s">
        <v>15</v>
      </c>
      <c r="C206" s="234" t="s">
        <v>16</v>
      </c>
      <c r="D206" s="234" t="s">
        <v>904</v>
      </c>
    </row>
    <row r="207" spans="1:4" ht="11.25">
      <c r="A207" s="232">
        <v>206</v>
      </c>
      <c r="B207" s="234" t="s">
        <v>17</v>
      </c>
      <c r="C207" s="234" t="s">
        <v>1138</v>
      </c>
      <c r="D207" s="234" t="s">
        <v>887</v>
      </c>
    </row>
    <row r="208" spans="1:4" ht="11.25">
      <c r="A208" s="232">
        <v>207</v>
      </c>
      <c r="B208" s="234" t="s">
        <v>18</v>
      </c>
      <c r="C208" s="234" t="s">
        <v>893</v>
      </c>
      <c r="D208" s="234" t="s">
        <v>1139</v>
      </c>
    </row>
    <row r="209" spans="1:4" ht="11.25">
      <c r="A209" s="232">
        <v>208</v>
      </c>
      <c r="B209" s="234" t="s">
        <v>19</v>
      </c>
      <c r="C209" s="234" t="s">
        <v>20</v>
      </c>
      <c r="D209" s="234" t="s">
        <v>904</v>
      </c>
    </row>
    <row r="210" spans="1:4" ht="11.25">
      <c r="A210" s="232">
        <v>209</v>
      </c>
      <c r="B210" s="234" t="s">
        <v>21</v>
      </c>
      <c r="C210" s="234" t="s">
        <v>1140</v>
      </c>
      <c r="D210" s="234" t="s">
        <v>887</v>
      </c>
    </row>
    <row r="211" spans="1:4" ht="11.25">
      <c r="A211" s="232">
        <v>210</v>
      </c>
      <c r="B211" s="234" t="s">
        <v>22</v>
      </c>
      <c r="C211" s="234" t="s">
        <v>894</v>
      </c>
      <c r="D211" s="234" t="s">
        <v>895</v>
      </c>
    </row>
    <row r="212" spans="1:4" ht="11.25">
      <c r="A212" s="232">
        <v>211</v>
      </c>
      <c r="B212" s="234" t="s">
        <v>23</v>
      </c>
      <c r="C212" s="234" t="s">
        <v>24</v>
      </c>
      <c r="D212" s="234" t="s">
        <v>917</v>
      </c>
    </row>
    <row r="213" spans="1:4" ht="11.25">
      <c r="A213" s="232">
        <v>212</v>
      </c>
      <c r="B213" s="234" t="s">
        <v>25</v>
      </c>
      <c r="C213" s="234" t="s">
        <v>26</v>
      </c>
      <c r="D213" s="234" t="s">
        <v>895</v>
      </c>
    </row>
    <row r="214" spans="1:4" ht="11.25">
      <c r="A214" s="232">
        <v>213</v>
      </c>
      <c r="B214" s="234" t="s">
        <v>27</v>
      </c>
      <c r="C214" s="234" t="s">
        <v>1149</v>
      </c>
      <c r="D214" s="234" t="s">
        <v>28</v>
      </c>
    </row>
    <row r="215" spans="1:4" ht="11.25">
      <c r="A215" s="232">
        <v>214</v>
      </c>
      <c r="B215" s="234" t="s">
        <v>29</v>
      </c>
      <c r="C215" s="234" t="s">
        <v>30</v>
      </c>
      <c r="D215" s="234" t="s">
        <v>914</v>
      </c>
    </row>
    <row r="216" spans="1:4" ht="11.25">
      <c r="A216" s="232">
        <v>215</v>
      </c>
      <c r="B216" s="234" t="s">
        <v>31</v>
      </c>
      <c r="C216" s="234" t="s">
        <v>32</v>
      </c>
      <c r="D216" s="234" t="s">
        <v>898</v>
      </c>
    </row>
    <row r="217" spans="1:4" ht="11.25">
      <c r="A217" s="232">
        <v>216</v>
      </c>
      <c r="B217" s="234" t="s">
        <v>33</v>
      </c>
      <c r="C217" s="234" t="s">
        <v>912</v>
      </c>
      <c r="D217" s="234" t="s">
        <v>913</v>
      </c>
    </row>
    <row r="218" spans="1:4" ht="11.25">
      <c r="A218" s="232">
        <v>217</v>
      </c>
      <c r="B218" s="234" t="s">
        <v>34</v>
      </c>
      <c r="C218" s="234" t="s">
        <v>35</v>
      </c>
      <c r="D218" s="234" t="s">
        <v>895</v>
      </c>
    </row>
    <row r="219" spans="1:4" ht="11.25">
      <c r="A219" s="232">
        <v>218</v>
      </c>
      <c r="B219" s="234" t="s">
        <v>36</v>
      </c>
      <c r="C219" s="234" t="s">
        <v>37</v>
      </c>
      <c r="D219" s="234" t="s">
        <v>914</v>
      </c>
    </row>
    <row r="220" spans="1:4" ht="11.25">
      <c r="A220" s="232">
        <v>219</v>
      </c>
      <c r="B220" s="234" t="s">
        <v>38</v>
      </c>
      <c r="C220" s="234" t="s">
        <v>916</v>
      </c>
      <c r="D220" s="234" t="s">
        <v>917</v>
      </c>
    </row>
    <row r="221" spans="1:4" ht="11.25">
      <c r="A221" s="232">
        <v>220</v>
      </c>
      <c r="B221" s="234" t="s">
        <v>39</v>
      </c>
      <c r="C221" s="234" t="s">
        <v>40</v>
      </c>
      <c r="D221" s="234" t="s">
        <v>886</v>
      </c>
    </row>
    <row r="222" spans="1:4" ht="11.25">
      <c r="A222" s="232">
        <v>221</v>
      </c>
      <c r="B222" s="234" t="s">
        <v>41</v>
      </c>
      <c r="C222" s="234" t="s">
        <v>42</v>
      </c>
      <c r="D222" s="234" t="s">
        <v>890</v>
      </c>
    </row>
    <row r="223" spans="1:4" ht="11.25">
      <c r="A223" s="232">
        <v>222</v>
      </c>
      <c r="B223" s="234" t="s">
        <v>43</v>
      </c>
      <c r="C223" s="234" t="s">
        <v>918</v>
      </c>
      <c r="D223" s="234" t="s">
        <v>913</v>
      </c>
    </row>
    <row r="224" spans="1:4" ht="11.25">
      <c r="A224" s="232">
        <v>223</v>
      </c>
      <c r="B224" s="234" t="s">
        <v>44</v>
      </c>
      <c r="C224" s="234" t="s">
        <v>920</v>
      </c>
      <c r="D224" s="234" t="s">
        <v>890</v>
      </c>
    </row>
    <row r="225" spans="1:4" ht="11.25">
      <c r="A225" s="232">
        <v>224</v>
      </c>
      <c r="B225" s="234" t="s">
        <v>45</v>
      </c>
      <c r="C225" s="234" t="s">
        <v>921</v>
      </c>
      <c r="D225" s="234" t="s">
        <v>900</v>
      </c>
    </row>
    <row r="226" spans="1:4" ht="11.25">
      <c r="A226" s="232">
        <v>225</v>
      </c>
      <c r="B226" s="234" t="s">
        <v>46</v>
      </c>
      <c r="C226" s="234" t="s">
        <v>47</v>
      </c>
      <c r="D226" s="234" t="s">
        <v>48</v>
      </c>
    </row>
    <row r="227" spans="1:4" ht="11.25">
      <c r="A227" s="232">
        <v>226</v>
      </c>
      <c r="B227" s="234" t="s">
        <v>49</v>
      </c>
      <c r="C227" s="234" t="s">
        <v>1164</v>
      </c>
      <c r="D227" s="234" t="s">
        <v>917</v>
      </c>
    </row>
    <row r="228" spans="1:4" ht="11.25">
      <c r="A228" s="232">
        <v>227</v>
      </c>
      <c r="B228" s="234" t="s">
        <v>50</v>
      </c>
      <c r="C228" s="234" t="s">
        <v>51</v>
      </c>
      <c r="D228" s="234" t="s">
        <v>914</v>
      </c>
    </row>
    <row r="229" spans="1:4" ht="11.25">
      <c r="A229" s="232">
        <v>228</v>
      </c>
      <c r="B229" s="234" t="s">
        <v>52</v>
      </c>
      <c r="C229" s="234" t="s">
        <v>943</v>
      </c>
      <c r="D229" s="234" t="s">
        <v>897</v>
      </c>
    </row>
    <row r="230" spans="1:4" ht="11.25">
      <c r="A230" s="232">
        <v>229</v>
      </c>
      <c r="B230" s="234" t="s">
        <v>53</v>
      </c>
      <c r="C230" s="234" t="s">
        <v>54</v>
      </c>
      <c r="D230" s="234" t="s">
        <v>55</v>
      </c>
    </row>
    <row r="231" spans="1:4" ht="11.25">
      <c r="A231" s="232">
        <v>230</v>
      </c>
      <c r="B231" s="234" t="s">
        <v>56</v>
      </c>
      <c r="C231" s="234" t="s">
        <v>941</v>
      </c>
      <c r="D231" s="234" t="s">
        <v>906</v>
      </c>
    </row>
    <row r="232" spans="1:4" ht="11.25">
      <c r="A232" s="232">
        <v>231</v>
      </c>
      <c r="B232" s="234" t="s">
        <v>57</v>
      </c>
      <c r="C232" s="234" t="s">
        <v>944</v>
      </c>
      <c r="D232" s="234" t="s">
        <v>897</v>
      </c>
    </row>
    <row r="233" spans="1:4" ht="11.25">
      <c r="A233" s="232">
        <v>232</v>
      </c>
      <c r="B233" s="234" t="s">
        <v>58</v>
      </c>
      <c r="C233" s="234" t="s">
        <v>945</v>
      </c>
      <c r="D233" s="234" t="s">
        <v>913</v>
      </c>
    </row>
    <row r="234" spans="1:4" ht="11.25">
      <c r="A234" s="232">
        <v>233</v>
      </c>
      <c r="B234" s="234" t="s">
        <v>59</v>
      </c>
      <c r="C234" s="234" t="s">
        <v>1176</v>
      </c>
      <c r="D234" s="234" t="s">
        <v>914</v>
      </c>
    </row>
    <row r="235" spans="1:4" ht="11.25">
      <c r="A235" s="232">
        <v>234</v>
      </c>
      <c r="B235" s="234" t="s">
        <v>60</v>
      </c>
      <c r="C235" s="234" t="s">
        <v>61</v>
      </c>
      <c r="D235" s="234" t="s">
        <v>914</v>
      </c>
    </row>
    <row r="236" spans="1:4" ht="11.25">
      <c r="A236" s="232">
        <v>235</v>
      </c>
      <c r="B236" s="234" t="s">
        <v>62</v>
      </c>
      <c r="C236" s="234" t="s">
        <v>1188</v>
      </c>
      <c r="D236" s="234" t="s">
        <v>914</v>
      </c>
    </row>
    <row r="237" spans="1:4" ht="11.25">
      <c r="A237" s="232">
        <v>236</v>
      </c>
      <c r="B237" s="234" t="s">
        <v>63</v>
      </c>
      <c r="C237" s="234" t="s">
        <v>1195</v>
      </c>
      <c r="D237" s="234" t="s">
        <v>887</v>
      </c>
    </row>
    <row r="238" spans="1:4" ht="11.25">
      <c r="A238" s="232">
        <v>237</v>
      </c>
      <c r="B238" s="234" t="s">
        <v>64</v>
      </c>
      <c r="C238" s="234" t="s">
        <v>950</v>
      </c>
      <c r="D238" s="234" t="s">
        <v>887</v>
      </c>
    </row>
    <row r="239" spans="1:4" ht="11.25">
      <c r="A239" s="232">
        <v>238</v>
      </c>
      <c r="B239" s="234" t="s">
        <v>65</v>
      </c>
      <c r="C239" s="234" t="s">
        <v>959</v>
      </c>
      <c r="D239" s="234" t="s">
        <v>960</v>
      </c>
    </row>
    <row r="240" spans="1:4" ht="11.25">
      <c r="A240" s="232">
        <v>239</v>
      </c>
      <c r="B240" s="234" t="s">
        <v>66</v>
      </c>
      <c r="C240" s="234" t="s">
        <v>67</v>
      </c>
      <c r="D240" s="234" t="s">
        <v>930</v>
      </c>
    </row>
    <row r="241" spans="1:4" ht="11.25">
      <c r="A241" s="232">
        <v>240</v>
      </c>
      <c r="B241" s="234" t="s">
        <v>68</v>
      </c>
      <c r="C241" s="234" t="s">
        <v>963</v>
      </c>
      <c r="D241" s="234" t="s">
        <v>913</v>
      </c>
    </row>
    <row r="242" spans="1:4" ht="11.25">
      <c r="A242" s="232">
        <v>241</v>
      </c>
      <c r="B242" s="234" t="s">
        <v>69</v>
      </c>
      <c r="C242" s="234" t="s">
        <v>972</v>
      </c>
      <c r="D242" s="234" t="s">
        <v>888</v>
      </c>
    </row>
    <row r="243" spans="1:4" ht="11.25">
      <c r="A243" s="232">
        <v>242</v>
      </c>
      <c r="B243" s="234" t="s">
        <v>70</v>
      </c>
      <c r="C243" s="234" t="s">
        <v>1205</v>
      </c>
      <c r="D243" s="234" t="s">
        <v>1169</v>
      </c>
    </row>
    <row r="244" spans="1:4" ht="11.25">
      <c r="A244" s="232">
        <v>243</v>
      </c>
      <c r="B244" s="234" t="s">
        <v>71</v>
      </c>
      <c r="C244" s="234" t="s">
        <v>969</v>
      </c>
      <c r="D244" s="234" t="s">
        <v>890</v>
      </c>
    </row>
    <row r="245" spans="1:4" ht="11.25">
      <c r="A245" s="232">
        <v>244</v>
      </c>
      <c r="B245" s="234" t="s">
        <v>72</v>
      </c>
      <c r="C245" s="234" t="s">
        <v>73</v>
      </c>
      <c r="D245" s="234" t="s">
        <v>1169</v>
      </c>
    </row>
    <row r="246" spans="1:4" ht="11.25">
      <c r="A246" s="232">
        <v>245</v>
      </c>
      <c r="B246" s="234" t="s">
        <v>74</v>
      </c>
      <c r="C246" s="234" t="s">
        <v>75</v>
      </c>
      <c r="D246" s="234" t="s">
        <v>904</v>
      </c>
    </row>
    <row r="247" spans="1:4" ht="11.25">
      <c r="A247" s="232">
        <v>246</v>
      </c>
      <c r="B247" s="234" t="s">
        <v>76</v>
      </c>
      <c r="C247" s="234" t="s">
        <v>1206</v>
      </c>
      <c r="D247" s="234" t="s">
        <v>900</v>
      </c>
    </row>
    <row r="248" spans="1:4" ht="11.25">
      <c r="A248" s="232">
        <v>247</v>
      </c>
      <c r="B248" s="234" t="s">
        <v>77</v>
      </c>
      <c r="C248" s="234" t="s">
        <v>1213</v>
      </c>
      <c r="D248" s="234" t="s">
        <v>886</v>
      </c>
    </row>
    <row r="249" spans="1:4" ht="11.25">
      <c r="A249" s="232">
        <v>248</v>
      </c>
      <c r="B249" s="234" t="s">
        <v>78</v>
      </c>
      <c r="C249" s="234" t="s">
        <v>979</v>
      </c>
      <c r="D249" s="234" t="s">
        <v>900</v>
      </c>
    </row>
    <row r="250" spans="1:4" ht="11.25">
      <c r="A250" s="232">
        <v>249</v>
      </c>
      <c r="B250" s="234" t="s">
        <v>79</v>
      </c>
      <c r="C250" s="234" t="s">
        <v>977</v>
      </c>
      <c r="D250" s="234" t="s">
        <v>887</v>
      </c>
    </row>
    <row r="251" spans="1:4" ht="11.25">
      <c r="A251" s="232">
        <v>250</v>
      </c>
      <c r="B251" s="234" t="s">
        <v>80</v>
      </c>
      <c r="C251" s="234" t="s">
        <v>81</v>
      </c>
      <c r="D251" s="234" t="s">
        <v>930</v>
      </c>
    </row>
    <row r="252" spans="1:4" ht="11.25">
      <c r="A252" s="232">
        <v>251</v>
      </c>
      <c r="B252" s="234" t="s">
        <v>82</v>
      </c>
      <c r="C252" s="234" t="s">
        <v>83</v>
      </c>
      <c r="D252" s="234" t="s">
        <v>1119</v>
      </c>
    </row>
    <row r="253" spans="1:4" ht="11.25">
      <c r="A253" s="232">
        <v>252</v>
      </c>
      <c r="B253" s="234" t="s">
        <v>84</v>
      </c>
      <c r="C253" s="234" t="s">
        <v>978</v>
      </c>
      <c r="D253" s="234" t="s">
        <v>886</v>
      </c>
    </row>
    <row r="254" spans="1:4" ht="11.25">
      <c r="A254" s="232">
        <v>253</v>
      </c>
      <c r="B254" s="234" t="s">
        <v>85</v>
      </c>
      <c r="C254" s="234" t="s">
        <v>86</v>
      </c>
      <c r="D254" s="234" t="s">
        <v>895</v>
      </c>
    </row>
    <row r="255" spans="1:4" ht="11.25">
      <c r="A255" s="232">
        <v>254</v>
      </c>
      <c r="B255" s="234" t="s">
        <v>87</v>
      </c>
      <c r="C255" s="234" t="s">
        <v>980</v>
      </c>
      <c r="D255" s="234" t="s">
        <v>890</v>
      </c>
    </row>
    <row r="256" spans="1:4" ht="11.25">
      <c r="A256" s="232">
        <v>255</v>
      </c>
      <c r="B256" s="234" t="s">
        <v>88</v>
      </c>
      <c r="C256" s="234" t="s">
        <v>990</v>
      </c>
      <c r="D256" s="234" t="s">
        <v>890</v>
      </c>
    </row>
    <row r="257" spans="1:4" ht="11.25">
      <c r="A257" s="232">
        <v>256</v>
      </c>
      <c r="B257" s="234" t="s">
        <v>1217</v>
      </c>
      <c r="C257" s="234" t="s">
        <v>1218</v>
      </c>
      <c r="D257" s="234" t="s">
        <v>958</v>
      </c>
    </row>
    <row r="258" spans="1:4" ht="11.25">
      <c r="A258" s="232">
        <v>257</v>
      </c>
      <c r="B258" s="234" t="s">
        <v>89</v>
      </c>
      <c r="C258" s="234" t="s">
        <v>90</v>
      </c>
      <c r="D258" s="234" t="s">
        <v>913</v>
      </c>
    </row>
    <row r="259" spans="1:4" ht="11.25">
      <c r="A259" s="232">
        <v>258</v>
      </c>
      <c r="B259" s="234" t="s">
        <v>91</v>
      </c>
      <c r="C259" s="234" t="s">
        <v>92</v>
      </c>
      <c r="D259" s="234" t="s">
        <v>913</v>
      </c>
    </row>
    <row r="260" spans="1:4" ht="11.25">
      <c r="A260" s="232">
        <v>259</v>
      </c>
      <c r="B260" s="234" t="s">
        <v>93</v>
      </c>
      <c r="C260" s="234" t="s">
        <v>133</v>
      </c>
      <c r="D260" s="234" t="s">
        <v>913</v>
      </c>
    </row>
    <row r="261" spans="1:4" ht="11.25">
      <c r="A261" s="232">
        <v>260</v>
      </c>
      <c r="B261" s="234" t="s">
        <v>94</v>
      </c>
      <c r="C261" s="234" t="s">
        <v>126</v>
      </c>
      <c r="D261" s="234" t="s">
        <v>914</v>
      </c>
    </row>
    <row r="262" spans="1:4" ht="11.25">
      <c r="A262" s="232">
        <v>261</v>
      </c>
      <c r="B262" s="234" t="s">
        <v>95</v>
      </c>
      <c r="C262" s="234" t="s">
        <v>96</v>
      </c>
      <c r="D262" s="234" t="s">
        <v>1119</v>
      </c>
    </row>
    <row r="263" spans="1:4" ht="11.25">
      <c r="A263" s="232">
        <v>262</v>
      </c>
      <c r="B263" s="234" t="s">
        <v>1219</v>
      </c>
      <c r="C263" s="234" t="s">
        <v>1220</v>
      </c>
      <c r="D263" s="234" t="s">
        <v>904</v>
      </c>
    </row>
    <row r="264" spans="1:4" ht="11.25">
      <c r="A264" s="232">
        <v>263</v>
      </c>
      <c r="B264" s="234" t="s">
        <v>97</v>
      </c>
      <c r="C264" s="234" t="s">
        <v>1255</v>
      </c>
      <c r="D264" s="234" t="s">
        <v>98</v>
      </c>
    </row>
    <row r="265" spans="1:4" ht="11.25">
      <c r="A265" s="232">
        <v>264</v>
      </c>
      <c r="B265" s="234" t="s">
        <v>1223</v>
      </c>
      <c r="C265" s="234" t="s">
        <v>1224</v>
      </c>
      <c r="D265" s="234" t="s">
        <v>986</v>
      </c>
    </row>
    <row r="266" spans="1:4" ht="11.25">
      <c r="A266" s="232">
        <v>265</v>
      </c>
      <c r="B266" s="234" t="s">
        <v>1225</v>
      </c>
      <c r="C266" s="234" t="s">
        <v>546</v>
      </c>
      <c r="D266" s="234" t="s">
        <v>1226</v>
      </c>
    </row>
    <row r="267" spans="1:4" ht="11.25">
      <c r="A267" s="232">
        <v>266</v>
      </c>
      <c r="B267" s="234" t="s">
        <v>1227</v>
      </c>
      <c r="C267" s="234" t="s">
        <v>546</v>
      </c>
      <c r="D267" s="234" t="s">
        <v>1228</v>
      </c>
    </row>
    <row r="268" spans="1:4" ht="11.25">
      <c r="A268" s="232">
        <v>267</v>
      </c>
      <c r="B268" s="234" t="s">
        <v>1229</v>
      </c>
      <c r="C268" s="234" t="s">
        <v>546</v>
      </c>
      <c r="D268" s="234" t="s">
        <v>1230</v>
      </c>
    </row>
    <row r="269" spans="1:4" ht="11.25">
      <c r="A269" s="232">
        <v>268</v>
      </c>
      <c r="B269" s="234" t="s">
        <v>112</v>
      </c>
      <c r="C269" s="234" t="s">
        <v>113</v>
      </c>
      <c r="D269" s="234" t="s">
        <v>887</v>
      </c>
    </row>
    <row r="270" spans="1:4" ht="11.25">
      <c r="A270" s="232">
        <v>269</v>
      </c>
      <c r="B270" s="234" t="s">
        <v>114</v>
      </c>
      <c r="C270" s="234" t="s">
        <v>546</v>
      </c>
      <c r="D270" s="234" t="s">
        <v>115</v>
      </c>
    </row>
    <row r="271" spans="1:4" ht="11.25">
      <c r="A271" s="232">
        <v>270</v>
      </c>
      <c r="B271" s="234" t="s">
        <v>116</v>
      </c>
      <c r="C271" s="234" t="s">
        <v>546</v>
      </c>
      <c r="D271" s="234" t="s">
        <v>117</v>
      </c>
    </row>
    <row r="272" spans="1:4" ht="11.25">
      <c r="A272" s="232">
        <v>271</v>
      </c>
      <c r="B272" s="234" t="s">
        <v>99</v>
      </c>
      <c r="C272" s="234" t="s">
        <v>100</v>
      </c>
      <c r="D272" s="234" t="s">
        <v>902</v>
      </c>
    </row>
    <row r="273" spans="1:4" ht="11.25">
      <c r="A273" s="232">
        <v>272</v>
      </c>
      <c r="B273" s="234" t="s">
        <v>101</v>
      </c>
      <c r="C273" s="234" t="s">
        <v>120</v>
      </c>
      <c r="D273" s="234" t="s">
        <v>897</v>
      </c>
    </row>
    <row r="274" spans="1:4" ht="11.25">
      <c r="A274" s="232">
        <v>273</v>
      </c>
      <c r="B274" s="234" t="s">
        <v>102</v>
      </c>
      <c r="C274" s="234" t="s">
        <v>121</v>
      </c>
      <c r="D274" s="234" t="s">
        <v>886</v>
      </c>
    </row>
    <row r="275" spans="1:4" ht="11.25">
      <c r="A275" s="232">
        <v>274</v>
      </c>
      <c r="B275" s="234" t="s">
        <v>103</v>
      </c>
      <c r="C275" s="234" t="s">
        <v>118</v>
      </c>
      <c r="D275" s="234" t="s">
        <v>976</v>
      </c>
    </row>
    <row r="276" spans="1:4" ht="11.25">
      <c r="A276" s="232">
        <v>275</v>
      </c>
      <c r="B276" s="234" t="s">
        <v>104</v>
      </c>
      <c r="C276" s="234" t="s">
        <v>119</v>
      </c>
      <c r="D276" s="234" t="s">
        <v>960</v>
      </c>
    </row>
    <row r="277" spans="1:4" ht="11.25">
      <c r="A277" s="232">
        <v>276</v>
      </c>
      <c r="B277" s="234" t="s">
        <v>105</v>
      </c>
      <c r="C277" s="234" t="s">
        <v>106</v>
      </c>
      <c r="D277" s="234" t="s">
        <v>917</v>
      </c>
    </row>
    <row r="278" spans="1:4" ht="11.25">
      <c r="A278" s="232">
        <v>277</v>
      </c>
      <c r="B278" s="234" t="s">
        <v>107</v>
      </c>
      <c r="C278" s="234" t="s">
        <v>108</v>
      </c>
      <c r="D278" s="234" t="s">
        <v>109</v>
      </c>
    </row>
    <row r="279" spans="1:4" ht="11.25">
      <c r="A279" s="232">
        <v>278</v>
      </c>
      <c r="B279" s="234" t="s">
        <v>123</v>
      </c>
      <c r="C279" s="234" t="s">
        <v>124</v>
      </c>
      <c r="D279" s="234" t="s">
        <v>949</v>
      </c>
    </row>
    <row r="280" spans="1:4" ht="11.25">
      <c r="A280" s="232">
        <v>279</v>
      </c>
      <c r="B280" s="234" t="s">
        <v>110</v>
      </c>
      <c r="C280" s="234" t="s">
        <v>122</v>
      </c>
      <c r="D280" s="234" t="s">
        <v>949</v>
      </c>
    </row>
    <row r="281" spans="1:4" ht="11.25">
      <c r="A281" s="232">
        <v>280</v>
      </c>
      <c r="B281" s="234" t="s">
        <v>111</v>
      </c>
      <c r="C281" s="234" t="s">
        <v>125</v>
      </c>
      <c r="D281" s="234" t="s">
        <v>931</v>
      </c>
    </row>
    <row r="282" spans="1:4" ht="11.25">
      <c r="A282" s="232">
        <v>281</v>
      </c>
      <c r="B282" s="234" t="s">
        <v>127</v>
      </c>
      <c r="C282" s="234" t="s">
        <v>1064</v>
      </c>
      <c r="D282" s="234" t="s">
        <v>128</v>
      </c>
    </row>
    <row r="283" spans="1:4" ht="11.25">
      <c r="A283" s="232">
        <v>282</v>
      </c>
      <c r="B283" s="234" t="s">
        <v>129</v>
      </c>
      <c r="C283" s="234" t="s">
        <v>130</v>
      </c>
      <c r="D283" s="234" t="s">
        <v>902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F11"/>
  <sheetViews>
    <sheetView workbookViewId="0" topLeftCell="C6">
      <selection activeCell="A1" sqref="A1"/>
    </sheetView>
  </sheetViews>
  <sheetFormatPr defaultColWidth="9.140625" defaultRowHeight="11.25"/>
  <cols>
    <col min="1" max="1" width="9.28125" style="205" hidden="1" customWidth="1"/>
    <col min="2" max="2" width="18.8515625" style="205" hidden="1" customWidth="1"/>
    <col min="3" max="3" width="3.28125" style="205" customWidth="1"/>
    <col min="4" max="4" width="17.140625" style="206" customWidth="1"/>
    <col min="5" max="5" width="125.57421875" style="206" customWidth="1"/>
    <col min="6" max="6" width="9.140625" style="206" customWidth="1"/>
    <col min="7" max="7" width="5.28125" style="206" customWidth="1"/>
    <col min="8" max="16384" width="9.140625" style="206" customWidth="1"/>
  </cols>
  <sheetData>
    <row r="1" ht="11.25" hidden="1"/>
    <row r="2" ht="11.25" hidden="1">
      <c r="B2" s="207"/>
    </row>
    <row r="3" ht="11.25" hidden="1"/>
    <row r="4" ht="11.25" hidden="1"/>
    <row r="5" ht="11.25" hidden="1">
      <c r="B5" s="207"/>
    </row>
    <row r="7" spans="1:6" ht="12" thickBot="1">
      <c r="A7" s="208"/>
      <c r="B7" s="209"/>
      <c r="C7" s="208"/>
      <c r="D7" s="210"/>
      <c r="E7" s="211"/>
      <c r="F7" s="212"/>
    </row>
    <row r="8" spans="1:6" ht="20.25" customHeight="1" thickBot="1">
      <c r="A8" s="208"/>
      <c r="B8" s="208"/>
      <c r="C8" s="208"/>
      <c r="D8" s="213"/>
      <c r="E8" s="214" t="s">
        <v>543</v>
      </c>
      <c r="F8" s="215"/>
    </row>
    <row r="9" spans="1:6" ht="8.25" customHeight="1" thickBot="1">
      <c r="A9" s="208"/>
      <c r="B9" s="208"/>
      <c r="C9" s="208"/>
      <c r="D9" s="213"/>
      <c r="E9" s="216"/>
      <c r="F9" s="215"/>
    </row>
    <row r="10" spans="4:6" ht="12" thickBot="1">
      <c r="D10" s="213"/>
      <c r="E10" s="217"/>
      <c r="F10" s="215"/>
    </row>
    <row r="11" spans="4:6" ht="11.25">
      <c r="D11" s="218"/>
      <c r="E11" s="219"/>
      <c r="F11" s="220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/>
  <dimension ref="A1:B17"/>
  <sheetViews>
    <sheetView workbookViewId="0" topLeftCell="A1">
      <selection activeCell="A1" sqref="A1"/>
    </sheetView>
  </sheetViews>
  <sheetFormatPr defaultColWidth="9.140625" defaultRowHeight="11.25"/>
  <cols>
    <col min="1" max="1" width="17.7109375" style="235" bestFit="1" customWidth="1"/>
    <col min="2" max="2" width="22.421875" style="235" bestFit="1" customWidth="1"/>
    <col min="3" max="16384" width="9.140625" style="235" customWidth="1"/>
  </cols>
  <sheetData>
    <row r="1" spans="1:2" ht="11.25">
      <c r="A1" s="91" t="s">
        <v>481</v>
      </c>
      <c r="B1" s="91" t="s">
        <v>482</v>
      </c>
    </row>
    <row r="2" ht="12.75">
      <c r="A2" s="236"/>
    </row>
    <row r="3" ht="12.75">
      <c r="A3" s="236"/>
    </row>
    <row r="4" ht="12.75">
      <c r="A4" s="236"/>
    </row>
    <row r="5" ht="12.75">
      <c r="A5" s="236"/>
    </row>
    <row r="6" ht="12.75">
      <c r="A6" s="236"/>
    </row>
    <row r="7" ht="12.75">
      <c r="A7" s="236"/>
    </row>
    <row r="8" ht="12.75">
      <c r="A8" s="236"/>
    </row>
    <row r="9" ht="12.75">
      <c r="A9" s="236"/>
    </row>
    <row r="10" ht="12.75">
      <c r="A10" s="236"/>
    </row>
    <row r="11" ht="12.75">
      <c r="A11" s="236"/>
    </row>
    <row r="12" ht="12.75">
      <c r="A12" s="236"/>
    </row>
    <row r="13" ht="12.75">
      <c r="A13" s="236"/>
    </row>
    <row r="14" ht="12.75">
      <c r="A14" s="236"/>
    </row>
    <row r="15" ht="12.75">
      <c r="A15" s="236"/>
    </row>
    <row r="16" ht="12.75">
      <c r="A16" s="236"/>
    </row>
    <row r="17" ht="12.75">
      <c r="A17" s="236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B2:Z65"/>
  <sheetViews>
    <sheetView workbookViewId="0" topLeftCell="A1">
      <selection activeCell="A1" sqref="A1"/>
    </sheetView>
  </sheetViews>
  <sheetFormatPr defaultColWidth="9.140625" defaultRowHeight="11.25"/>
  <cols>
    <col min="1" max="2" width="5.7109375" style="247" customWidth="1"/>
    <col min="3" max="3" width="15.8515625" style="247" customWidth="1"/>
    <col min="4" max="12" width="9.140625" style="247" customWidth="1"/>
    <col min="13" max="13" width="36.7109375" style="247" customWidth="1"/>
    <col min="14" max="15" width="5.7109375" style="247" customWidth="1"/>
    <col min="16" max="16384" width="9.140625" style="247" customWidth="1"/>
  </cols>
  <sheetData>
    <row r="2" spans="2:14" ht="12" thickBot="1"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</row>
    <row r="3" spans="2:14" ht="30" customHeight="1" thickBot="1">
      <c r="B3" s="248"/>
      <c r="C3" s="313" t="s">
        <v>490</v>
      </c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249"/>
    </row>
    <row r="4" spans="2:14" ht="18.75" customHeight="1">
      <c r="B4" s="248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9"/>
    </row>
    <row r="5" spans="2:14" ht="11.25">
      <c r="B5" s="248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49"/>
    </row>
    <row r="6" spans="2:14" ht="11.25">
      <c r="B6" s="248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49"/>
    </row>
    <row r="7" spans="2:14" ht="11.25">
      <c r="B7" s="248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49"/>
    </row>
    <row r="8" spans="2:14" ht="11.25">
      <c r="B8" s="248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49"/>
    </row>
    <row r="9" spans="2:14" ht="11.25">
      <c r="B9" s="248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49"/>
    </row>
    <row r="10" spans="2:14" ht="11.25">
      <c r="B10" s="248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49"/>
    </row>
    <row r="11" spans="2:14" ht="11.25">
      <c r="B11" s="248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49"/>
    </row>
    <row r="12" spans="2:14" ht="11.25">
      <c r="B12" s="248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49"/>
    </row>
    <row r="13" spans="2:14" ht="11.25">
      <c r="B13" s="248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49"/>
    </row>
    <row r="14" spans="2:14" ht="11.25">
      <c r="B14" s="248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9"/>
    </row>
    <row r="15" spans="2:14" ht="11.25">
      <c r="B15" s="248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49"/>
    </row>
    <row r="16" spans="2:14" ht="11.25">
      <c r="B16" s="248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49"/>
    </row>
    <row r="17" spans="2:14" ht="11.25">
      <c r="B17" s="248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49"/>
    </row>
    <row r="18" spans="2:14" ht="11.25">
      <c r="B18" s="248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49"/>
    </row>
    <row r="19" spans="2:14" ht="11.25">
      <c r="B19" s="248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1"/>
      <c r="N19" s="249"/>
    </row>
    <row r="20" spans="2:14" ht="11.25">
      <c r="B20" s="248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49"/>
    </row>
    <row r="21" spans="2:14" ht="11.25">
      <c r="B21" s="248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49"/>
    </row>
    <row r="22" spans="2:14" ht="11.25">
      <c r="B22" s="248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49"/>
    </row>
    <row r="23" spans="2:14" ht="11.25">
      <c r="B23" s="248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49"/>
    </row>
    <row r="24" spans="2:14" ht="11.25">
      <c r="B24" s="248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49"/>
    </row>
    <row r="25" spans="2:14" ht="11.25">
      <c r="B25" s="248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49"/>
    </row>
    <row r="26" spans="2:14" ht="11.25">
      <c r="B26" s="248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49"/>
    </row>
    <row r="27" spans="2:14" ht="11.25">
      <c r="B27" s="248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49"/>
    </row>
    <row r="28" spans="2:14" ht="11.25">
      <c r="B28" s="248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49"/>
    </row>
    <row r="29" spans="2:14" ht="11.25">
      <c r="B29" s="248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49"/>
    </row>
    <row r="30" spans="2:14" ht="11.25">
      <c r="B30" s="248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49"/>
    </row>
    <row r="31" spans="2:14" ht="11.25">
      <c r="B31" s="248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49"/>
    </row>
    <row r="32" spans="2:14" ht="11.25">
      <c r="B32" s="248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49"/>
    </row>
    <row r="33" spans="2:14" ht="11.25">
      <c r="B33" s="248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49"/>
    </row>
    <row r="34" spans="2:14" ht="11.25">
      <c r="B34" s="248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49"/>
    </row>
    <row r="35" spans="2:14" ht="11.25">
      <c r="B35" s="248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49"/>
    </row>
    <row r="36" spans="2:14" ht="11.25">
      <c r="B36" s="248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49"/>
    </row>
    <row r="37" spans="2:14" ht="11.25">
      <c r="B37" s="248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49"/>
    </row>
    <row r="38" spans="2:14" ht="11.25">
      <c r="B38" s="248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49"/>
    </row>
    <row r="39" spans="2:14" ht="11.25">
      <c r="B39" s="248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49"/>
    </row>
    <row r="40" spans="2:14" ht="11.25">
      <c r="B40" s="248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49"/>
    </row>
    <row r="41" spans="2:14" ht="11.25">
      <c r="B41" s="248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49"/>
    </row>
    <row r="42" spans="2:14" ht="11.25">
      <c r="B42" s="248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49"/>
    </row>
    <row r="43" spans="2:26" s="237" customFormat="1" ht="14.25" customHeight="1">
      <c r="B43" s="238"/>
      <c r="C43" s="318" t="s">
        <v>1232</v>
      </c>
      <c r="D43" s="318"/>
      <c r="E43" s="318"/>
      <c r="F43" s="318"/>
      <c r="G43" s="318"/>
      <c r="H43" s="319"/>
      <c r="I43" s="241"/>
      <c r="J43" s="241"/>
      <c r="K43" s="241"/>
      <c r="L43" s="241"/>
      <c r="M43" s="241"/>
      <c r="N43" s="239"/>
      <c r="Z43" s="242"/>
    </row>
    <row r="44" spans="2:26" s="237" customFormat="1" ht="11.25">
      <c r="B44" s="238"/>
      <c r="C44" s="320" t="s">
        <v>882</v>
      </c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239"/>
      <c r="Z44" s="242"/>
    </row>
    <row r="45" spans="2:26" s="237" customFormat="1" ht="11.25">
      <c r="B45" s="238"/>
      <c r="C45" s="320" t="s">
        <v>883</v>
      </c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239"/>
      <c r="Z45" s="242"/>
    </row>
    <row r="46" spans="2:26" s="237" customFormat="1" ht="11.25">
      <c r="B46" s="238"/>
      <c r="C46" s="320" t="s">
        <v>884</v>
      </c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239"/>
      <c r="Z46" s="242"/>
    </row>
    <row r="47" spans="2:26" s="237" customFormat="1" ht="11.25">
      <c r="B47" s="238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39"/>
      <c r="Z47" s="242"/>
    </row>
    <row r="48" spans="2:26" s="237" customFormat="1" ht="14.25" customHeight="1">
      <c r="B48" s="238"/>
      <c r="C48" s="318" t="s">
        <v>1233</v>
      </c>
      <c r="D48" s="318"/>
      <c r="E48" s="318"/>
      <c r="F48" s="318"/>
      <c r="G48" s="318"/>
      <c r="H48" s="318"/>
      <c r="I48" s="324"/>
      <c r="J48" s="324"/>
      <c r="K48" s="324"/>
      <c r="L48" s="324"/>
      <c r="M48" s="324"/>
      <c r="N48" s="239"/>
      <c r="Z48" s="242"/>
    </row>
    <row r="49" spans="2:26" s="237" customFormat="1" ht="11.25">
      <c r="B49" s="238"/>
      <c r="C49" s="320" t="s">
        <v>882</v>
      </c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239"/>
      <c r="Z49" s="242"/>
    </row>
    <row r="50" spans="2:26" s="237" customFormat="1" ht="11.25">
      <c r="B50" s="238"/>
      <c r="C50" s="320" t="s">
        <v>883</v>
      </c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239"/>
      <c r="Z50" s="242"/>
    </row>
    <row r="51" spans="2:26" s="237" customFormat="1" ht="11.25">
      <c r="B51" s="238"/>
      <c r="C51" s="320" t="s">
        <v>884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239"/>
      <c r="Z51" s="242"/>
    </row>
    <row r="52" spans="2:14" ht="12" customHeight="1" thickBot="1">
      <c r="B52" s="248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49"/>
    </row>
    <row r="53" spans="2:14" ht="30" customHeight="1" thickBot="1">
      <c r="B53" s="248"/>
      <c r="C53" s="313" t="s">
        <v>228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5"/>
      <c r="N53" s="249"/>
    </row>
    <row r="54" spans="2:14" ht="12" thickBot="1">
      <c r="B54" s="248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49"/>
    </row>
    <row r="55" spans="2:14" ht="18" customHeight="1" thickBot="1">
      <c r="B55" s="248"/>
      <c r="C55" s="252" t="s">
        <v>229</v>
      </c>
      <c r="D55" s="316" t="s">
        <v>230</v>
      </c>
      <c r="E55" s="316"/>
      <c r="F55" s="316"/>
      <c r="G55" s="316"/>
      <c r="H55" s="316"/>
      <c r="I55" s="316"/>
      <c r="J55" s="316"/>
      <c r="K55" s="316"/>
      <c r="L55" s="316"/>
      <c r="M55" s="253" t="s">
        <v>231</v>
      </c>
      <c r="N55" s="249"/>
    </row>
    <row r="56" spans="2:14" ht="18" customHeight="1">
      <c r="B56" s="248"/>
      <c r="C56" s="254" t="s">
        <v>232</v>
      </c>
      <c r="D56" s="317" t="s">
        <v>233</v>
      </c>
      <c r="E56" s="317"/>
      <c r="F56" s="317"/>
      <c r="G56" s="317"/>
      <c r="H56" s="317"/>
      <c r="I56" s="317"/>
      <c r="J56" s="317"/>
      <c r="K56" s="317"/>
      <c r="L56" s="317"/>
      <c r="M56" s="255"/>
      <c r="N56" s="249"/>
    </row>
    <row r="57" spans="2:14" ht="18" customHeight="1">
      <c r="B57" s="248"/>
      <c r="C57" s="256" t="s">
        <v>209</v>
      </c>
      <c r="D57" s="322" t="s">
        <v>234</v>
      </c>
      <c r="E57" s="322"/>
      <c r="F57" s="322"/>
      <c r="G57" s="322"/>
      <c r="H57" s="322"/>
      <c r="I57" s="322"/>
      <c r="J57" s="322"/>
      <c r="K57" s="322"/>
      <c r="L57" s="322"/>
      <c r="M57" s="257" t="s">
        <v>235</v>
      </c>
      <c r="N57" s="249"/>
    </row>
    <row r="58" spans="2:14" ht="18" customHeight="1">
      <c r="B58" s="248"/>
      <c r="C58" s="256" t="s">
        <v>200</v>
      </c>
      <c r="D58" s="322" t="s">
        <v>236</v>
      </c>
      <c r="E58" s="322"/>
      <c r="F58" s="322"/>
      <c r="G58" s="322"/>
      <c r="H58" s="322"/>
      <c r="I58" s="322"/>
      <c r="J58" s="322"/>
      <c r="K58" s="322"/>
      <c r="L58" s="322"/>
      <c r="M58" s="257" t="s">
        <v>237</v>
      </c>
      <c r="N58" s="249"/>
    </row>
    <row r="59" spans="2:14" ht="18" customHeight="1">
      <c r="B59" s="248"/>
      <c r="C59" s="256" t="s">
        <v>238</v>
      </c>
      <c r="D59" s="322" t="s">
        <v>239</v>
      </c>
      <c r="E59" s="322"/>
      <c r="F59" s="322"/>
      <c r="G59" s="322"/>
      <c r="H59" s="322"/>
      <c r="I59" s="322"/>
      <c r="J59" s="322"/>
      <c r="K59" s="322"/>
      <c r="L59" s="322"/>
      <c r="M59" s="257" t="s">
        <v>240</v>
      </c>
      <c r="N59" s="249"/>
    </row>
    <row r="60" spans="2:14" ht="18" customHeight="1">
      <c r="B60" s="248"/>
      <c r="C60" s="256" t="s">
        <v>241</v>
      </c>
      <c r="D60" s="322" t="s">
        <v>242</v>
      </c>
      <c r="E60" s="322"/>
      <c r="F60" s="322"/>
      <c r="G60" s="322"/>
      <c r="H60" s="322"/>
      <c r="I60" s="322"/>
      <c r="J60" s="322"/>
      <c r="K60" s="322"/>
      <c r="L60" s="322"/>
      <c r="M60" s="257" t="s">
        <v>243</v>
      </c>
      <c r="N60" s="249"/>
    </row>
    <row r="61" spans="2:14" ht="18" customHeight="1">
      <c r="B61" s="248"/>
      <c r="C61" s="256" t="s">
        <v>244</v>
      </c>
      <c r="D61" s="322" t="s">
        <v>245</v>
      </c>
      <c r="E61" s="322"/>
      <c r="F61" s="322"/>
      <c r="G61" s="322"/>
      <c r="H61" s="322"/>
      <c r="I61" s="322"/>
      <c r="J61" s="322"/>
      <c r="K61" s="322"/>
      <c r="L61" s="322"/>
      <c r="M61" s="257" t="s">
        <v>246</v>
      </c>
      <c r="N61" s="249"/>
    </row>
    <row r="62" spans="2:14" ht="18" customHeight="1">
      <c r="B62" s="248"/>
      <c r="C62" s="256" t="s">
        <v>247</v>
      </c>
      <c r="D62" s="322" t="s">
        <v>248</v>
      </c>
      <c r="E62" s="322"/>
      <c r="F62" s="322"/>
      <c r="G62" s="322"/>
      <c r="H62" s="322"/>
      <c r="I62" s="322"/>
      <c r="J62" s="322"/>
      <c r="K62" s="322"/>
      <c r="L62" s="322"/>
      <c r="M62" s="257" t="s">
        <v>249</v>
      </c>
      <c r="N62" s="249"/>
    </row>
    <row r="63" spans="2:14" ht="18" customHeight="1">
      <c r="B63" s="248"/>
      <c r="C63" s="256" t="s">
        <v>250</v>
      </c>
      <c r="D63" s="322" t="s">
        <v>251</v>
      </c>
      <c r="E63" s="322"/>
      <c r="F63" s="322"/>
      <c r="G63" s="322"/>
      <c r="H63" s="322"/>
      <c r="I63" s="322"/>
      <c r="J63" s="322"/>
      <c r="K63" s="322"/>
      <c r="L63" s="322"/>
      <c r="M63" s="257" t="s">
        <v>252</v>
      </c>
      <c r="N63" s="249"/>
    </row>
    <row r="64" spans="2:14" ht="18" customHeight="1" thickBot="1">
      <c r="B64" s="248"/>
      <c r="C64" s="258" t="s">
        <v>253</v>
      </c>
      <c r="D64" s="323" t="s">
        <v>254</v>
      </c>
      <c r="E64" s="323"/>
      <c r="F64" s="323"/>
      <c r="G64" s="323"/>
      <c r="H64" s="323"/>
      <c r="I64" s="323"/>
      <c r="J64" s="323"/>
      <c r="K64" s="323"/>
      <c r="L64" s="323"/>
      <c r="M64" s="259" t="s">
        <v>255</v>
      </c>
      <c r="N64" s="249"/>
    </row>
    <row r="65" spans="2:14" ht="11.25">
      <c r="B65" s="260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2"/>
    </row>
  </sheetData>
  <sheetProtection password="FA9C" sheet="1" objects="1" scenarios="1" formatColumns="0" formatRows="0"/>
  <mergeCells count="27">
    <mergeCell ref="C50:D50"/>
    <mergeCell ref="E50:M50"/>
    <mergeCell ref="C51:D51"/>
    <mergeCell ref="E51:M51"/>
    <mergeCell ref="E46:M46"/>
    <mergeCell ref="C48:H48"/>
    <mergeCell ref="I48:M48"/>
    <mergeCell ref="C49:D49"/>
    <mergeCell ref="E49:M49"/>
    <mergeCell ref="D61:L61"/>
    <mergeCell ref="D62:L62"/>
    <mergeCell ref="D63:L63"/>
    <mergeCell ref="D64:L64"/>
    <mergeCell ref="D57:L57"/>
    <mergeCell ref="D58:L58"/>
    <mergeCell ref="D59:L59"/>
    <mergeCell ref="D60:L60"/>
    <mergeCell ref="C3:M3"/>
    <mergeCell ref="C53:M53"/>
    <mergeCell ref="D55:L55"/>
    <mergeCell ref="D56:L56"/>
    <mergeCell ref="C43:H43"/>
    <mergeCell ref="C44:D44"/>
    <mergeCell ref="E44:M44"/>
    <mergeCell ref="C45:D45"/>
    <mergeCell ref="E45:M45"/>
    <mergeCell ref="C46:D46"/>
  </mergeCells>
  <hyperlinks>
    <hyperlink ref="M57" r:id="rId1" display="http://www.gmcgks.ru/new_page_96.htm"/>
    <hyperlink ref="M58" r:id="rId2" display="http://www.gmcgks.ru/new_page_87.htm"/>
    <hyperlink ref="M59" r:id="rId3" display="http://www.gmcgks.ru/new_page_77.htm"/>
    <hyperlink ref="M60" r:id="rId4" display="http://www.gmcgks.ru/new_page_95.htm"/>
    <hyperlink ref="M61" r:id="rId5" display="http://www.gmcgks.ru/new_page_94.htm"/>
    <hyperlink ref="M62" r:id="rId6" display="http://www.gmcgks.ru/new_page_80.htm"/>
    <hyperlink ref="M63" r:id="rId7" display="http://www.gmcgks.ru/new_page_83.htm"/>
    <hyperlink ref="M64" r:id="rId8" display="http://www.gks.ru/metod/classifiers.html"/>
  </hyperlinks>
  <printOptions/>
  <pageMargins left="0.75" right="0.75" top="1" bottom="1" header="0.5" footer="0.5"/>
  <pageSetup horizontalDpi="600" verticalDpi="600" orientation="portrait" paperSize="9" r:id="rId18"/>
  <legacyDrawing r:id="rId17"/>
  <oleObjects>
    <oleObject progId="Word.Document.8" shapeId="1656658" r:id="rId9"/>
    <oleObject progId="Word.Document.8" shapeId="1656659" r:id="rId10"/>
    <oleObject progId="Word.Document.8" shapeId="1656660" r:id="rId11"/>
    <oleObject progId="Word.Document.8" shapeId="1656661" r:id="rId12"/>
    <oleObject progId="Word.Document.8" shapeId="1656662" r:id="rId13"/>
    <oleObject progId="Word.Document.8" shapeId="1656663" r:id="rId14"/>
    <oleObject progId="Word.Document.8" shapeId="1656664" r:id="rId15"/>
    <oleObject progId="Word.Document.8" shapeId="1656665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8"/>
  <sheetViews>
    <sheetView workbookViewId="0" topLeftCell="D13">
      <selection activeCell="P11" sqref="P11"/>
    </sheetView>
  </sheetViews>
  <sheetFormatPr defaultColWidth="9.140625" defaultRowHeight="11.25"/>
  <cols>
    <col min="1" max="1" width="21.421875" style="125" customWidth="1"/>
    <col min="2" max="2" width="12.7109375" style="125" customWidth="1"/>
    <col min="3" max="3" width="14.57421875" style="125" customWidth="1"/>
    <col min="4" max="4" width="11.7109375" style="125" customWidth="1"/>
    <col min="5" max="5" width="10.28125" style="125" customWidth="1"/>
    <col min="6" max="6" width="10.421875" style="125" customWidth="1"/>
    <col min="7" max="7" width="10.7109375" style="125" customWidth="1"/>
    <col min="8" max="8" width="25.28125" style="125" customWidth="1"/>
    <col min="9" max="9" width="19.8515625" style="125" customWidth="1"/>
    <col min="10" max="11" width="4.421875" style="125" customWidth="1"/>
    <col min="12" max="12" width="4.7109375" style="125" customWidth="1"/>
    <col min="13" max="13" width="4.00390625" style="125" customWidth="1"/>
    <col min="14" max="14" width="3.421875" style="125" customWidth="1"/>
    <col min="15" max="15" width="5.57421875" style="125" customWidth="1"/>
    <col min="16" max="16" width="27.421875" style="125" customWidth="1"/>
    <col min="17" max="16384" width="9.140625" style="125" customWidth="1"/>
  </cols>
  <sheetData>
    <row r="1" spans="1:47" s="98" customFormat="1" ht="37.5" customHeight="1" thickBot="1">
      <c r="A1" s="94" t="s">
        <v>276</v>
      </c>
      <c r="B1" s="342" t="s">
        <v>275</v>
      </c>
      <c r="C1" s="342"/>
      <c r="D1" s="342"/>
      <c r="E1" s="342"/>
      <c r="F1" s="342"/>
      <c r="G1" s="342"/>
      <c r="H1" s="95"/>
      <c r="I1" s="95"/>
      <c r="J1" s="95"/>
      <c r="K1" s="347" t="s">
        <v>338</v>
      </c>
      <c r="L1" s="347"/>
      <c r="M1" s="347"/>
      <c r="N1" s="347"/>
      <c r="O1" s="347"/>
      <c r="P1" s="348"/>
      <c r="Q1" s="96"/>
      <c r="R1" s="96"/>
      <c r="S1" s="96"/>
      <c r="T1" s="96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20" s="98" customFormat="1" ht="29.25" customHeight="1" thickBot="1">
      <c r="A2" s="99"/>
      <c r="B2" s="100"/>
      <c r="C2" s="101" t="s">
        <v>335</v>
      </c>
      <c r="D2" s="102" t="s">
        <v>337</v>
      </c>
      <c r="E2" s="103">
        <v>2010</v>
      </c>
      <c r="F2" s="104" t="s">
        <v>210</v>
      </c>
      <c r="G2" s="99"/>
      <c r="H2" s="99"/>
      <c r="I2" s="105"/>
      <c r="J2" s="343" t="s">
        <v>503</v>
      </c>
      <c r="K2" s="343"/>
      <c r="L2" s="343"/>
      <c r="M2" s="343"/>
      <c r="N2" s="343"/>
      <c r="O2" s="343"/>
      <c r="P2" s="243" t="s">
        <v>885</v>
      </c>
      <c r="Q2" s="107"/>
      <c r="R2" s="107"/>
      <c r="S2" s="107"/>
      <c r="T2" s="107"/>
    </row>
    <row r="3" spans="1:20" s="98" customFormat="1" ht="18" customHeight="1">
      <c r="A3" s="92">
        <v>40632</v>
      </c>
      <c r="C3" s="108"/>
      <c r="D3" s="109" t="s">
        <v>484</v>
      </c>
      <c r="E3" s="109" t="s">
        <v>337</v>
      </c>
      <c r="F3" s="110"/>
      <c r="H3" s="99"/>
      <c r="I3" s="111" t="s">
        <v>278</v>
      </c>
      <c r="J3" s="344" t="s">
        <v>277</v>
      </c>
      <c r="K3" s="345"/>
      <c r="L3" s="345"/>
      <c r="M3" s="345"/>
      <c r="N3" s="345"/>
      <c r="O3" s="346"/>
      <c r="P3" s="106"/>
      <c r="Q3" s="107"/>
      <c r="R3" s="107"/>
      <c r="S3" s="107"/>
      <c r="T3" s="107"/>
    </row>
    <row r="4" spans="1:20" s="98" customFormat="1" ht="30.75" customHeight="1" thickBot="1">
      <c r="A4" s="112" t="s">
        <v>547</v>
      </c>
      <c r="B4" s="99"/>
      <c r="C4" s="362"/>
      <c r="D4" s="362"/>
      <c r="E4" s="362"/>
      <c r="F4" s="362"/>
      <c r="G4" s="362"/>
      <c r="H4" s="99"/>
      <c r="I4" s="113" t="s">
        <v>491</v>
      </c>
      <c r="J4" s="355">
        <v>2010</v>
      </c>
      <c r="K4" s="356"/>
      <c r="L4" s="357">
        <v>12</v>
      </c>
      <c r="M4" s="356"/>
      <c r="N4" s="357">
        <v>31</v>
      </c>
      <c r="O4" s="361"/>
      <c r="P4" s="114" t="s">
        <v>211</v>
      </c>
      <c r="Q4" s="115"/>
      <c r="R4" s="115"/>
      <c r="S4" s="115"/>
      <c r="T4" s="115"/>
    </row>
    <row r="5" spans="1:20" s="98" customFormat="1" ht="27" customHeight="1">
      <c r="A5" s="363" t="s">
        <v>492</v>
      </c>
      <c r="B5" s="364"/>
      <c r="C5" s="353" t="s">
        <v>78</v>
      </c>
      <c r="D5" s="353"/>
      <c r="E5" s="353"/>
      <c r="F5" s="353"/>
      <c r="G5" s="353"/>
      <c r="H5" s="354"/>
      <c r="I5" s="113" t="s">
        <v>212</v>
      </c>
      <c r="J5" s="365" t="s">
        <v>1241</v>
      </c>
      <c r="K5" s="340"/>
      <c r="L5" s="340"/>
      <c r="M5" s="340"/>
      <c r="N5" s="340"/>
      <c r="O5" s="341"/>
      <c r="P5" s="106"/>
      <c r="Q5" s="107"/>
      <c r="R5" s="107"/>
      <c r="S5" s="107"/>
      <c r="T5" s="107"/>
    </row>
    <row r="6" spans="1:20" s="98" customFormat="1" ht="24.75" customHeight="1">
      <c r="A6" s="326" t="s">
        <v>213</v>
      </c>
      <c r="B6" s="327"/>
      <c r="C6" s="327"/>
      <c r="D6" s="327"/>
      <c r="E6" s="327"/>
      <c r="F6" s="327"/>
      <c r="G6" s="327"/>
      <c r="H6" s="328"/>
      <c r="I6" s="113" t="s">
        <v>488</v>
      </c>
      <c r="J6" s="358" t="s">
        <v>979</v>
      </c>
      <c r="K6" s="359"/>
      <c r="L6" s="359"/>
      <c r="M6" s="359"/>
      <c r="N6" s="359"/>
      <c r="O6" s="360"/>
      <c r="P6" s="116" t="s">
        <v>257</v>
      </c>
      <c r="Q6" s="107"/>
      <c r="R6" s="107"/>
      <c r="S6" s="107"/>
      <c r="T6" s="107"/>
    </row>
    <row r="7" spans="1:20" s="98" customFormat="1" ht="24.75" customHeight="1">
      <c r="A7" s="326" t="s">
        <v>489</v>
      </c>
      <c r="B7" s="327"/>
      <c r="C7" s="327"/>
      <c r="D7" s="327"/>
      <c r="E7" s="327"/>
      <c r="F7" s="327"/>
      <c r="G7" s="327"/>
      <c r="H7" s="328"/>
      <c r="I7" s="113" t="s">
        <v>483</v>
      </c>
      <c r="J7" s="329" t="s">
        <v>900</v>
      </c>
      <c r="K7" s="330"/>
      <c r="L7" s="330"/>
      <c r="M7" s="330"/>
      <c r="N7" s="330"/>
      <c r="O7" s="331"/>
      <c r="P7" s="116" t="s">
        <v>138</v>
      </c>
      <c r="Q7" s="107"/>
      <c r="R7" s="107"/>
      <c r="S7" s="107"/>
      <c r="T7" s="107"/>
    </row>
    <row r="8" spans="1:20" s="98" customFormat="1" ht="27.75" customHeight="1">
      <c r="A8" s="368" t="s">
        <v>493</v>
      </c>
      <c r="B8" s="369"/>
      <c r="C8" s="370" t="s">
        <v>1234</v>
      </c>
      <c r="D8" s="370"/>
      <c r="E8" s="370"/>
      <c r="F8" s="370"/>
      <c r="G8" s="370"/>
      <c r="H8" s="371"/>
      <c r="I8" s="113" t="s">
        <v>214</v>
      </c>
      <c r="J8" s="337" t="s">
        <v>1242</v>
      </c>
      <c r="K8" s="338"/>
      <c r="L8" s="338"/>
      <c r="M8" s="338"/>
      <c r="N8" s="338"/>
      <c r="O8" s="339"/>
      <c r="P8" s="106"/>
      <c r="Q8" s="107"/>
      <c r="R8" s="107"/>
      <c r="S8" s="107"/>
      <c r="T8" s="107"/>
    </row>
    <row r="9" spans="1:20" s="98" customFormat="1" ht="52.5" customHeight="1">
      <c r="A9" s="368" t="s">
        <v>494</v>
      </c>
      <c r="B9" s="369"/>
      <c r="C9" s="366" t="s">
        <v>1235</v>
      </c>
      <c r="D9" s="366"/>
      <c r="E9" s="366"/>
      <c r="F9" s="119" t="s">
        <v>215</v>
      </c>
      <c r="G9" s="366" t="s">
        <v>1236</v>
      </c>
      <c r="H9" s="367"/>
      <c r="I9" s="113" t="s">
        <v>216</v>
      </c>
      <c r="J9" s="365" t="s">
        <v>1243</v>
      </c>
      <c r="K9" s="340"/>
      <c r="L9" s="340"/>
      <c r="M9" s="340" t="s">
        <v>1244</v>
      </c>
      <c r="N9" s="340"/>
      <c r="O9" s="341"/>
      <c r="P9" s="106"/>
      <c r="Q9" s="107"/>
      <c r="R9" s="107"/>
      <c r="S9" s="107"/>
      <c r="T9" s="107"/>
    </row>
    <row r="10" spans="1:20" s="98" customFormat="1" ht="45.75" customHeight="1" thickBot="1">
      <c r="A10" s="375" t="s">
        <v>495</v>
      </c>
      <c r="B10" s="376"/>
      <c r="C10" s="372" t="s">
        <v>226</v>
      </c>
      <c r="D10" s="372"/>
      <c r="E10" s="372"/>
      <c r="F10" s="372"/>
      <c r="G10" s="372"/>
      <c r="H10" s="373"/>
      <c r="I10" s="113" t="s">
        <v>217</v>
      </c>
      <c r="J10" s="350">
        <v>384</v>
      </c>
      <c r="K10" s="351"/>
      <c r="L10" s="351"/>
      <c r="M10" s="351"/>
      <c r="N10" s="351"/>
      <c r="O10" s="352"/>
      <c r="P10" s="116" t="s">
        <v>218</v>
      </c>
      <c r="Q10" s="107"/>
      <c r="R10" s="107"/>
      <c r="S10" s="107"/>
      <c r="T10" s="107"/>
    </row>
    <row r="11" spans="1:16" s="98" customFormat="1" ht="35.25" customHeight="1">
      <c r="A11" s="117" t="s">
        <v>485</v>
      </c>
      <c r="B11" s="120" t="s">
        <v>188</v>
      </c>
      <c r="C11" s="118" t="s">
        <v>258</v>
      </c>
      <c r="D11" s="327"/>
      <c r="E11" s="327"/>
      <c r="F11" s="327"/>
      <c r="G11" s="327"/>
      <c r="H11" s="328"/>
      <c r="J11" s="121"/>
      <c r="K11" s="121"/>
      <c r="L11" s="121"/>
      <c r="M11" s="121"/>
      <c r="N11" s="121"/>
      <c r="O11" s="121"/>
      <c r="P11" s="106"/>
    </row>
    <row r="12" spans="1:16" s="98" customFormat="1" ht="30.75" customHeight="1" thickBot="1">
      <c r="A12" s="368" t="s">
        <v>222</v>
      </c>
      <c r="B12" s="369"/>
      <c r="C12" s="377" t="s">
        <v>1240</v>
      </c>
      <c r="D12" s="377"/>
      <c r="E12" s="377"/>
      <c r="F12" s="377"/>
      <c r="G12" s="377"/>
      <c r="H12" s="378"/>
      <c r="I12" s="99"/>
      <c r="J12" s="349" t="s">
        <v>219</v>
      </c>
      <c r="K12" s="349"/>
      <c r="L12" s="349" t="s">
        <v>220</v>
      </c>
      <c r="M12" s="349"/>
      <c r="N12" s="349" t="s">
        <v>221</v>
      </c>
      <c r="O12" s="349"/>
      <c r="P12" s="122"/>
    </row>
    <row r="13" spans="1:16" s="98" customFormat="1" ht="30.75" customHeight="1" thickBot="1">
      <c r="A13" s="334" t="s">
        <v>487</v>
      </c>
      <c r="B13" s="335"/>
      <c r="C13" s="332" t="s">
        <v>713</v>
      </c>
      <c r="D13" s="332"/>
      <c r="E13" s="333"/>
      <c r="F13" s="161"/>
      <c r="G13" s="161"/>
      <c r="H13" s="161"/>
      <c r="I13" s="159" t="s">
        <v>223</v>
      </c>
      <c r="J13" s="336"/>
      <c r="K13" s="336"/>
      <c r="L13" s="336"/>
      <c r="M13" s="336"/>
      <c r="N13" s="336"/>
      <c r="O13" s="336"/>
      <c r="P13" s="325" t="s">
        <v>211</v>
      </c>
    </row>
    <row r="14" spans="1:16" s="98" customFormat="1" ht="36.75" customHeight="1" thickBot="1">
      <c r="A14" s="404" t="s">
        <v>486</v>
      </c>
      <c r="B14" s="405"/>
      <c r="C14" s="406" t="s">
        <v>720</v>
      </c>
      <c r="D14" s="406"/>
      <c r="E14" s="123" t="s">
        <v>253</v>
      </c>
      <c r="F14" s="407">
        <v>36628163</v>
      </c>
      <c r="G14" s="408"/>
      <c r="H14" s="99"/>
      <c r="I14" s="159" t="s">
        <v>224</v>
      </c>
      <c r="J14" s="336"/>
      <c r="K14" s="336"/>
      <c r="L14" s="336"/>
      <c r="M14" s="336"/>
      <c r="N14" s="336"/>
      <c r="O14" s="336"/>
      <c r="P14" s="325"/>
    </row>
    <row r="15" spans="1:16" s="98" customFormat="1" ht="38.25" customHeight="1" thickBot="1">
      <c r="A15" s="124"/>
      <c r="B15" s="99"/>
      <c r="C15" s="362" t="s">
        <v>199</v>
      </c>
      <c r="D15" s="362"/>
      <c r="E15" s="409"/>
      <c r="F15" s="409"/>
      <c r="G15" s="409"/>
      <c r="H15" s="108"/>
      <c r="I15" s="93"/>
      <c r="J15" s="99"/>
      <c r="K15" s="99"/>
      <c r="L15" s="99"/>
      <c r="M15" s="99"/>
      <c r="N15" s="99"/>
      <c r="O15" s="99"/>
      <c r="P15" s="106"/>
    </row>
    <row r="16" spans="1:16" ht="27" customHeight="1">
      <c r="A16" s="382" t="s">
        <v>206</v>
      </c>
      <c r="B16" s="383"/>
      <c r="C16" s="383" t="s">
        <v>189</v>
      </c>
      <c r="D16" s="383"/>
      <c r="E16" s="395" t="s">
        <v>1237</v>
      </c>
      <c r="F16" s="395"/>
      <c r="G16" s="395"/>
      <c r="H16" s="396"/>
      <c r="I16" s="93"/>
      <c r="J16" s="385"/>
      <c r="K16" s="386"/>
      <c r="L16" s="386"/>
      <c r="M16" s="386"/>
      <c r="N16" s="386"/>
      <c r="O16" s="386"/>
      <c r="P16" s="387"/>
    </row>
    <row r="17" spans="1:16" ht="30" customHeight="1">
      <c r="A17" s="397" t="s">
        <v>256</v>
      </c>
      <c r="B17" s="381"/>
      <c r="C17" s="381" t="s">
        <v>189</v>
      </c>
      <c r="D17" s="381"/>
      <c r="E17" s="379" t="s">
        <v>1238</v>
      </c>
      <c r="F17" s="379"/>
      <c r="G17" s="379"/>
      <c r="H17" s="380"/>
      <c r="I17" s="126"/>
      <c r="J17" s="388" t="s">
        <v>504</v>
      </c>
      <c r="K17" s="389"/>
      <c r="L17" s="389"/>
      <c r="M17" s="389"/>
      <c r="N17" s="389"/>
      <c r="O17" s="389"/>
      <c r="P17" s="390"/>
    </row>
    <row r="18" spans="1:16" ht="30" customHeight="1" thickBot="1">
      <c r="A18" s="398" t="s">
        <v>511</v>
      </c>
      <c r="B18" s="399"/>
      <c r="C18" s="400" t="s">
        <v>512</v>
      </c>
      <c r="D18" s="399"/>
      <c r="E18" s="401" t="s">
        <v>1239</v>
      </c>
      <c r="F18" s="402"/>
      <c r="G18" s="402"/>
      <c r="H18" s="403"/>
      <c r="I18" s="126"/>
      <c r="J18" s="391"/>
      <c r="K18" s="392"/>
      <c r="L18" s="392"/>
      <c r="M18" s="392"/>
      <c r="N18" s="392"/>
      <c r="O18" s="392"/>
      <c r="P18" s="393"/>
    </row>
    <row r="19" spans="1:16" ht="27" customHeight="1">
      <c r="A19" s="127"/>
      <c r="B19" s="128"/>
      <c r="C19" s="374" t="s">
        <v>207</v>
      </c>
      <c r="D19" s="374"/>
      <c r="E19" s="384">
        <f ca="1">TODAY()</f>
        <v>40632</v>
      </c>
      <c r="F19" s="384"/>
      <c r="G19" s="126"/>
      <c r="H19" s="126"/>
      <c r="I19" s="126"/>
      <c r="J19" s="394"/>
      <c r="K19" s="392"/>
      <c r="L19" s="392"/>
      <c r="M19" s="392"/>
      <c r="N19" s="392"/>
      <c r="O19" s="392"/>
      <c r="P19" s="393"/>
    </row>
    <row r="20" spans="1:16" ht="11.25">
      <c r="A20" s="129"/>
      <c r="B20" s="130"/>
      <c r="C20" s="130"/>
      <c r="D20" s="130"/>
      <c r="E20" s="130"/>
      <c r="F20" s="130"/>
      <c r="G20" s="130"/>
      <c r="H20" s="130"/>
      <c r="I20" s="130"/>
      <c r="J20" s="129"/>
      <c r="K20" s="130"/>
      <c r="L20" s="130"/>
      <c r="M20" s="130"/>
      <c r="N20" s="130"/>
      <c r="O20" s="130"/>
      <c r="P20" s="131"/>
    </row>
    <row r="21" spans="1:17" ht="12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ht="12.7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3" spans="1:17" ht="12.7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ht="12.7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12.75" customHeight="1">
      <c r="A25" s="132"/>
      <c r="B25" s="132"/>
      <c r="C25" s="132"/>
      <c r="D25" s="132"/>
      <c r="E25" s="132"/>
      <c r="F25" s="132"/>
      <c r="G25" s="133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12.7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12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ht="12.7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7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12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1:17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</row>
    <row r="33" spans="1:17" ht="12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12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12.7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</row>
    <row r="36" spans="1:17" ht="12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ht="12.7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ht="12.7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ht="13.5" customHeight="1"/>
  </sheetData>
  <sheetProtection password="FA9C" sheet="1" scenarios="1" formatColumns="0" formatRows="0"/>
  <mergeCells count="59">
    <mergeCell ref="A14:B14"/>
    <mergeCell ref="C14:D14"/>
    <mergeCell ref="C15:D15"/>
    <mergeCell ref="F14:G14"/>
    <mergeCell ref="E15:G15"/>
    <mergeCell ref="A16:B16"/>
    <mergeCell ref="C16:D16"/>
    <mergeCell ref="E19:F19"/>
    <mergeCell ref="J16:P16"/>
    <mergeCell ref="J17:P19"/>
    <mergeCell ref="E16:H16"/>
    <mergeCell ref="A17:B17"/>
    <mergeCell ref="A18:B18"/>
    <mergeCell ref="C18:D18"/>
    <mergeCell ref="E18:H18"/>
    <mergeCell ref="C10:H10"/>
    <mergeCell ref="C9:E9"/>
    <mergeCell ref="C19:D19"/>
    <mergeCell ref="A10:B10"/>
    <mergeCell ref="D11:H11"/>
    <mergeCell ref="A9:B9"/>
    <mergeCell ref="A12:B12"/>
    <mergeCell ref="C12:H12"/>
    <mergeCell ref="E17:H17"/>
    <mergeCell ref="C17:D17"/>
    <mergeCell ref="G9:H9"/>
    <mergeCell ref="A8:B8"/>
    <mergeCell ref="C8:H8"/>
    <mergeCell ref="J9:L9"/>
    <mergeCell ref="J10:O10"/>
    <mergeCell ref="C5:H5"/>
    <mergeCell ref="J4:K4"/>
    <mergeCell ref="L4:M4"/>
    <mergeCell ref="J6:O6"/>
    <mergeCell ref="N4:O4"/>
    <mergeCell ref="A6:H6"/>
    <mergeCell ref="C4:G4"/>
    <mergeCell ref="A5:B5"/>
    <mergeCell ref="J5:O5"/>
    <mergeCell ref="J12:K12"/>
    <mergeCell ref="L12:M12"/>
    <mergeCell ref="N12:O12"/>
    <mergeCell ref="N14:O14"/>
    <mergeCell ref="J14:K14"/>
    <mergeCell ref="L14:M14"/>
    <mergeCell ref="B1:G1"/>
    <mergeCell ref="J2:O2"/>
    <mergeCell ref="J3:O3"/>
    <mergeCell ref="K1:P1"/>
    <mergeCell ref="P13:P14"/>
    <mergeCell ref="A7:H7"/>
    <mergeCell ref="J7:O7"/>
    <mergeCell ref="C13:E13"/>
    <mergeCell ref="A13:B13"/>
    <mergeCell ref="J13:K13"/>
    <mergeCell ref="L13:M13"/>
    <mergeCell ref="N13:O13"/>
    <mergeCell ref="J8:O8"/>
    <mergeCell ref="M9:O9"/>
  </mergeCells>
  <dataValidations count="13">
    <dataValidation type="list" allowBlank="1" showInputMessage="1" showErrorMessage="1" promptTitle="Ввод" prompt="Выберите год из списка" sqref="J4:K4 E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list" allowBlank="1" showInputMessage="1" showErrorMessage="1" promptTitle="Ввод" prompt="Выберите единицу измерения из списка" sqref="C10:H10">
      <formula1>MONEY</formula1>
    </dataValidation>
    <dataValidation type="list" allowBlank="1" showInputMessage="1" showErrorMessage="1" sqref="D2">
      <formula1>PERIOD1</formula1>
    </dataValidation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3:E13">
      <formula1>MUNRAION</formula1>
    </dataValidation>
    <dataValidation type="textLength" operator="equal" allowBlank="1" showInputMessage="1" showErrorMessage="1" sqref="J7:O7">
      <formula1>9</formula1>
    </dataValidation>
    <dataValidation type="textLength" operator="greaterThanOrEqual" allowBlank="1" showInputMessage="1" showErrorMessage="1" prompt="не менее 7 символов" errorTitle="Ошибка" error="Длина текста должна быть не менее 7 символов" sqref="C5:H5">
      <formula1>7</formula1>
    </dataValidation>
    <dataValidation errorStyle="warning" type="list" allowBlank="1" showInputMessage="1" showErrorMessage="1" errorTitle="Подтверждение!" error="Внимание! &#10;Вы ввели дополнительное значение в список муниципальных образований. Пожалуйста, подтвердите свое действие или выберите значение из списка." sqref="C14:D14">
      <formula1>MO_LIST1</formula1>
    </dataValidation>
    <dataValidation errorStyle="warning" type="list" allowBlank="1" showInputMessage="1" showErrorMessage="1" errorTitle="Подтверждение!" error="Внимание! &#10;Вы ввели ОКТМО отсутствующее в списке. Пожалуйста, подтвердите свое действие или выберите ОКТМО из списка." sqref="F14:G14">
      <formula1>"36628163"</formula1>
    </dataValidation>
  </dataValidations>
  <printOptions/>
  <pageMargins left="0.25" right="0.1" top="0.29" bottom="0.21" header="0.13" footer="0.16"/>
  <pageSetup fitToHeight="1" fitToWidth="1"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8"/>
  <sheetViews>
    <sheetView workbookViewId="0" topLeftCell="F27">
      <selection activeCell="F34" sqref="F34:M34"/>
    </sheetView>
  </sheetViews>
  <sheetFormatPr defaultColWidth="9.140625" defaultRowHeight="11.25"/>
  <cols>
    <col min="1" max="1" width="0.13671875" style="139" hidden="1" customWidth="1"/>
    <col min="2" max="2" width="17.7109375" style="140" hidden="1" customWidth="1"/>
    <col min="3" max="3" width="4.140625" style="140" customWidth="1"/>
    <col min="4" max="4" width="9.140625" style="141" customWidth="1"/>
    <col min="5" max="5" width="6.421875" style="141" customWidth="1"/>
    <col min="6" max="6" width="66.421875" style="141" customWidth="1"/>
    <col min="7" max="7" width="12.28125" style="141" customWidth="1"/>
    <col min="8" max="8" width="2.28125" style="141" customWidth="1"/>
    <col min="9" max="9" width="25.7109375" style="141" customWidth="1"/>
    <col min="10" max="10" width="2.57421875" style="141" customWidth="1"/>
    <col min="11" max="11" width="2.8515625" style="141" customWidth="1"/>
    <col min="12" max="12" width="26.8515625" style="141" customWidth="1"/>
    <col min="13" max="13" width="2.421875" style="141" customWidth="1"/>
    <col min="14" max="16384" width="9.140625" style="141" customWidth="1"/>
  </cols>
  <sheetData>
    <row r="1" ht="0.75" customHeight="1">
      <c r="A1" s="139" t="s">
        <v>276</v>
      </c>
    </row>
    <row r="2" spans="1:2" ht="33" customHeight="1" hidden="1">
      <c r="A2" s="139">
        <f>Справочники!B2</f>
        <v>0</v>
      </c>
      <c r="B2" s="140" t="e">
        <f>Справочники!#REF!</f>
        <v>#REF!</v>
      </c>
    </row>
    <row r="3" spans="1:3" ht="38.25" customHeight="1" hidden="1">
      <c r="A3" s="139" t="str">
        <f>Справочники!D2</f>
        <v>год</v>
      </c>
      <c r="B3" s="140">
        <f>Справочники!E2</f>
        <v>2010</v>
      </c>
      <c r="C3" s="140" t="e">
        <f>Справочники!#REF!</f>
        <v>#REF!</v>
      </c>
    </row>
    <row r="4" spans="1:2" ht="29.25" customHeight="1" hidden="1">
      <c r="A4" s="139" t="str">
        <f>Справочники!C5</f>
        <v>ООО “ЭНЕРГОЗАВОД”</v>
      </c>
      <c r="B4" s="140" t="str">
        <f>Справочники!J6</f>
        <v>6376012939</v>
      </c>
    </row>
    <row r="5" spans="1:2" ht="25.5" customHeight="1" hidden="1">
      <c r="A5" s="139" t="str">
        <f>Справочники!C10</f>
        <v>тыс.руб.</v>
      </c>
      <c r="B5" s="140" t="str">
        <f>Справочники!C14</f>
        <v>Новосемейкино</v>
      </c>
    </row>
    <row r="6" ht="21" customHeight="1"/>
    <row r="7" spans="4:14" ht="15.75" customHeight="1" thickBot="1"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4:14" ht="25.5" customHeight="1" thickBot="1">
      <c r="D8" s="165"/>
      <c r="E8" s="410" t="s">
        <v>500</v>
      </c>
      <c r="F8" s="411"/>
      <c r="G8" s="411"/>
      <c r="H8" s="411"/>
      <c r="I8" s="411"/>
      <c r="J8" s="411"/>
      <c r="K8" s="411"/>
      <c r="L8" s="411"/>
      <c r="M8" s="412"/>
      <c r="N8" s="166"/>
    </row>
    <row r="9" spans="1:14" ht="34.5" customHeight="1" thickBot="1">
      <c r="A9" s="139">
        <f>Справочники!F14</f>
        <v>36628163</v>
      </c>
      <c r="D9" s="165"/>
      <c r="E9" s="167"/>
      <c r="F9" s="167"/>
      <c r="G9" s="167"/>
      <c r="H9" s="167"/>
      <c r="I9" s="167"/>
      <c r="J9" s="167"/>
      <c r="K9" s="167"/>
      <c r="L9" s="158" t="str">
        <f>IF(Справочники!C10="","",Справочники!C10)</f>
        <v>тыс.руб.</v>
      </c>
      <c r="M9" s="167"/>
      <c r="N9" s="166"/>
    </row>
    <row r="10" spans="4:14" ht="14.25" customHeight="1">
      <c r="D10" s="165"/>
      <c r="E10" s="416" t="s">
        <v>152</v>
      </c>
      <c r="F10" s="420" t="s">
        <v>279</v>
      </c>
      <c r="G10" s="420"/>
      <c r="H10" s="420" t="s">
        <v>280</v>
      </c>
      <c r="I10" s="420"/>
      <c r="J10" s="420"/>
      <c r="K10" s="420" t="s">
        <v>281</v>
      </c>
      <c r="L10" s="420"/>
      <c r="M10" s="421"/>
      <c r="N10" s="166"/>
    </row>
    <row r="11" spans="4:14" ht="14.25" customHeight="1">
      <c r="D11" s="165"/>
      <c r="E11" s="417"/>
      <c r="F11" s="142" t="s">
        <v>282</v>
      </c>
      <c r="G11" s="142" t="s">
        <v>502</v>
      </c>
      <c r="H11" s="422"/>
      <c r="I11" s="422"/>
      <c r="J11" s="422"/>
      <c r="K11" s="422"/>
      <c r="L11" s="422"/>
      <c r="M11" s="423"/>
      <c r="N11" s="166"/>
    </row>
    <row r="12" spans="4:14" ht="14.25" customHeight="1">
      <c r="D12" s="165"/>
      <c r="E12" s="144" t="s">
        <v>153</v>
      </c>
      <c r="F12" s="145" t="s">
        <v>174</v>
      </c>
      <c r="G12" s="145" t="s">
        <v>283</v>
      </c>
      <c r="H12" s="418" t="s">
        <v>284</v>
      </c>
      <c r="I12" s="418"/>
      <c r="J12" s="418"/>
      <c r="K12" s="418" t="s">
        <v>285</v>
      </c>
      <c r="L12" s="418"/>
      <c r="M12" s="419"/>
      <c r="N12" s="166"/>
    </row>
    <row r="13" spans="4:14" ht="18" customHeight="1">
      <c r="D13" s="165"/>
      <c r="E13" s="168">
        <v>1</v>
      </c>
      <c r="F13" s="413" t="s">
        <v>286</v>
      </c>
      <c r="G13" s="414"/>
      <c r="H13" s="414"/>
      <c r="I13" s="414"/>
      <c r="J13" s="414"/>
      <c r="K13" s="414"/>
      <c r="L13" s="414"/>
      <c r="M13" s="415"/>
      <c r="N13" s="166"/>
    </row>
    <row r="14" spans="1:14" ht="39" customHeight="1">
      <c r="A14" s="139" t="s">
        <v>330</v>
      </c>
      <c r="B14" s="140" t="s">
        <v>320</v>
      </c>
      <c r="D14" s="165"/>
      <c r="E14" s="168" t="s">
        <v>382</v>
      </c>
      <c r="F14" s="160" t="s">
        <v>287</v>
      </c>
      <c r="G14" s="169" t="s">
        <v>516</v>
      </c>
      <c r="H14" s="170"/>
      <c r="I14" s="171">
        <v>36697</v>
      </c>
      <c r="J14" s="172"/>
      <c r="K14" s="170"/>
      <c r="L14" s="171">
        <v>19562</v>
      </c>
      <c r="M14" s="173"/>
      <c r="N14" s="166"/>
    </row>
    <row r="15" spans="1:14" ht="18" customHeight="1">
      <c r="A15" s="139" t="s">
        <v>331</v>
      </c>
      <c r="B15" s="140" t="s">
        <v>321</v>
      </c>
      <c r="D15" s="165"/>
      <c r="E15" s="168" t="s">
        <v>386</v>
      </c>
      <c r="F15" s="160" t="s">
        <v>134</v>
      </c>
      <c r="G15" s="169" t="s">
        <v>517</v>
      </c>
      <c r="H15" s="170" t="s">
        <v>288</v>
      </c>
      <c r="I15" s="171">
        <v>-38808</v>
      </c>
      <c r="J15" s="172" t="s">
        <v>289</v>
      </c>
      <c r="K15" s="170" t="s">
        <v>288</v>
      </c>
      <c r="L15" s="171">
        <v>-26910</v>
      </c>
      <c r="M15" s="173" t="s">
        <v>289</v>
      </c>
      <c r="N15" s="166"/>
    </row>
    <row r="16" spans="1:14" ht="18" customHeight="1">
      <c r="A16" s="139" t="s">
        <v>290</v>
      </c>
      <c r="B16" s="140" t="s">
        <v>205</v>
      </c>
      <c r="D16" s="165"/>
      <c r="E16" s="168" t="s">
        <v>391</v>
      </c>
      <c r="F16" s="160" t="s">
        <v>290</v>
      </c>
      <c r="G16" s="169" t="s">
        <v>518</v>
      </c>
      <c r="H16" s="170"/>
      <c r="I16" s="171">
        <v>-2111</v>
      </c>
      <c r="J16" s="172"/>
      <c r="K16" s="170"/>
      <c r="L16" s="171">
        <v>-7348</v>
      </c>
      <c r="M16" s="173"/>
      <c r="N16" s="166"/>
    </row>
    <row r="17" spans="1:14" ht="18" customHeight="1">
      <c r="A17" s="139" t="s">
        <v>291</v>
      </c>
      <c r="B17" s="140" t="s">
        <v>267</v>
      </c>
      <c r="D17" s="165"/>
      <c r="E17" s="168" t="s">
        <v>396</v>
      </c>
      <c r="F17" s="160" t="s">
        <v>291</v>
      </c>
      <c r="G17" s="169" t="s">
        <v>519</v>
      </c>
      <c r="H17" s="170" t="s">
        <v>288</v>
      </c>
      <c r="I17" s="171">
        <v>0</v>
      </c>
      <c r="J17" s="172" t="s">
        <v>289</v>
      </c>
      <c r="K17" s="170" t="s">
        <v>288</v>
      </c>
      <c r="L17" s="171">
        <v>0</v>
      </c>
      <c r="M17" s="173" t="s">
        <v>289</v>
      </c>
      <c r="N17" s="166"/>
    </row>
    <row r="18" spans="1:14" ht="18" customHeight="1">
      <c r="A18" s="139" t="s">
        <v>292</v>
      </c>
      <c r="B18" s="140" t="s">
        <v>268</v>
      </c>
      <c r="D18" s="165"/>
      <c r="E18" s="168" t="s">
        <v>400</v>
      </c>
      <c r="F18" s="160" t="s">
        <v>292</v>
      </c>
      <c r="G18" s="169" t="s">
        <v>520</v>
      </c>
      <c r="H18" s="170" t="s">
        <v>288</v>
      </c>
      <c r="I18" s="171">
        <v>0</v>
      </c>
      <c r="J18" s="172" t="s">
        <v>289</v>
      </c>
      <c r="K18" s="170" t="s">
        <v>288</v>
      </c>
      <c r="L18" s="171">
        <v>0</v>
      </c>
      <c r="M18" s="173" t="s">
        <v>289</v>
      </c>
      <c r="N18" s="166"/>
    </row>
    <row r="19" spans="1:14" ht="18" customHeight="1">
      <c r="A19" s="139" t="s">
        <v>293</v>
      </c>
      <c r="B19" s="140" t="s">
        <v>269</v>
      </c>
      <c r="D19" s="165"/>
      <c r="E19" s="168" t="s">
        <v>404</v>
      </c>
      <c r="F19" s="160" t="s">
        <v>293</v>
      </c>
      <c r="G19" s="169" t="s">
        <v>521</v>
      </c>
      <c r="H19" s="170"/>
      <c r="I19" s="171">
        <v>-2111</v>
      </c>
      <c r="J19" s="172"/>
      <c r="K19" s="170"/>
      <c r="L19" s="171">
        <v>-7348</v>
      </c>
      <c r="M19" s="173"/>
      <c r="N19" s="166"/>
    </row>
    <row r="20" spans="1:14" ht="18" customHeight="1">
      <c r="A20" s="139" t="s">
        <v>294</v>
      </c>
      <c r="D20" s="165"/>
      <c r="E20" s="168" t="s">
        <v>283</v>
      </c>
      <c r="F20" s="413" t="s">
        <v>294</v>
      </c>
      <c r="G20" s="414"/>
      <c r="H20" s="414"/>
      <c r="I20" s="414"/>
      <c r="J20" s="414"/>
      <c r="K20" s="414"/>
      <c r="L20" s="414"/>
      <c r="M20" s="415"/>
      <c r="N20" s="166"/>
    </row>
    <row r="21" spans="1:14" ht="18" customHeight="1">
      <c r="A21" s="139" t="s">
        <v>295</v>
      </c>
      <c r="B21" s="140" t="s">
        <v>270</v>
      </c>
      <c r="D21" s="165"/>
      <c r="E21" s="168" t="s">
        <v>424</v>
      </c>
      <c r="F21" s="160" t="s">
        <v>295</v>
      </c>
      <c r="G21" s="169" t="s">
        <v>522</v>
      </c>
      <c r="H21" s="170"/>
      <c r="I21" s="171">
        <v>0</v>
      </c>
      <c r="J21" s="172"/>
      <c r="K21" s="170"/>
      <c r="L21" s="171">
        <v>0</v>
      </c>
      <c r="M21" s="173"/>
      <c r="N21" s="166"/>
    </row>
    <row r="22" spans="1:14" ht="18" customHeight="1">
      <c r="A22" s="139" t="s">
        <v>296</v>
      </c>
      <c r="B22" s="140" t="s">
        <v>271</v>
      </c>
      <c r="D22" s="165"/>
      <c r="E22" s="168" t="s">
        <v>426</v>
      </c>
      <c r="F22" s="160" t="s">
        <v>296</v>
      </c>
      <c r="G22" s="169" t="s">
        <v>523</v>
      </c>
      <c r="H22" s="170" t="s">
        <v>288</v>
      </c>
      <c r="I22" s="171">
        <v>0</v>
      </c>
      <c r="J22" s="172" t="s">
        <v>289</v>
      </c>
      <c r="K22" s="170" t="s">
        <v>288</v>
      </c>
      <c r="L22" s="171">
        <v>0</v>
      </c>
      <c r="M22" s="173" t="s">
        <v>289</v>
      </c>
      <c r="N22" s="166"/>
    </row>
    <row r="23" spans="1:14" ht="18" customHeight="1">
      <c r="A23" s="139" t="s">
        <v>297</v>
      </c>
      <c r="B23" s="140" t="s">
        <v>272</v>
      </c>
      <c r="D23" s="165"/>
      <c r="E23" s="168" t="s">
        <v>428</v>
      </c>
      <c r="F23" s="160" t="s">
        <v>297</v>
      </c>
      <c r="G23" s="169" t="s">
        <v>524</v>
      </c>
      <c r="H23" s="170"/>
      <c r="I23" s="171">
        <v>0</v>
      </c>
      <c r="J23" s="172"/>
      <c r="K23" s="170"/>
      <c r="L23" s="171">
        <v>0</v>
      </c>
      <c r="M23" s="173"/>
      <c r="N23" s="166"/>
    </row>
    <row r="24" spans="4:14" ht="18" customHeight="1">
      <c r="D24" s="165"/>
      <c r="E24" s="168" t="s">
        <v>430</v>
      </c>
      <c r="F24" s="160" t="s">
        <v>298</v>
      </c>
      <c r="G24" s="169" t="s">
        <v>525</v>
      </c>
      <c r="H24" s="170"/>
      <c r="I24" s="171">
        <v>397</v>
      </c>
      <c r="J24" s="172"/>
      <c r="K24" s="170"/>
      <c r="L24" s="171">
        <v>632</v>
      </c>
      <c r="M24" s="173"/>
      <c r="N24" s="166"/>
    </row>
    <row r="25" spans="4:14" ht="18" customHeight="1">
      <c r="D25" s="165"/>
      <c r="E25" s="168" t="s">
        <v>432</v>
      </c>
      <c r="F25" s="160" t="s">
        <v>299</v>
      </c>
      <c r="G25" s="169" t="s">
        <v>526</v>
      </c>
      <c r="H25" s="170"/>
      <c r="I25" s="171">
        <v>-3946</v>
      </c>
      <c r="J25" s="172"/>
      <c r="K25" s="170"/>
      <c r="L25" s="171">
        <v>-2642</v>
      </c>
      <c r="M25" s="173"/>
      <c r="N25" s="166"/>
    </row>
    <row r="26" spans="1:14" ht="18" customHeight="1">
      <c r="A26" s="139" t="s">
        <v>298</v>
      </c>
      <c r="B26" s="140" t="s">
        <v>273</v>
      </c>
      <c r="D26" s="165"/>
      <c r="E26" s="168" t="s">
        <v>434</v>
      </c>
      <c r="F26" s="160" t="s">
        <v>135</v>
      </c>
      <c r="G26" s="169" t="s">
        <v>527</v>
      </c>
      <c r="H26" s="170"/>
      <c r="I26" s="171">
        <v>-5660</v>
      </c>
      <c r="J26" s="172"/>
      <c r="K26" s="170"/>
      <c r="L26" s="171">
        <v>-9358</v>
      </c>
      <c r="M26" s="173"/>
      <c r="N26" s="166"/>
    </row>
    <row r="27" spans="1:14" ht="18" customHeight="1">
      <c r="A27" s="139" t="s">
        <v>299</v>
      </c>
      <c r="B27" s="140" t="s">
        <v>274</v>
      </c>
      <c r="D27" s="165"/>
      <c r="E27" s="168" t="s">
        <v>137</v>
      </c>
      <c r="F27" s="160" t="s">
        <v>136</v>
      </c>
      <c r="G27" s="169" t="s">
        <v>528</v>
      </c>
      <c r="H27" s="170" t="s">
        <v>288</v>
      </c>
      <c r="I27" s="171">
        <v>0</v>
      </c>
      <c r="J27" s="172" t="s">
        <v>289</v>
      </c>
      <c r="K27" s="170" t="s">
        <v>288</v>
      </c>
      <c r="L27" s="171">
        <v>0</v>
      </c>
      <c r="M27" s="173" t="s">
        <v>289</v>
      </c>
      <c r="N27" s="166"/>
    </row>
    <row r="28" spans="1:14" ht="18" customHeight="1">
      <c r="A28" s="139" t="s">
        <v>300</v>
      </c>
      <c r="B28" s="140" t="s">
        <v>322</v>
      </c>
      <c r="D28" s="165"/>
      <c r="E28" s="168" t="s">
        <v>284</v>
      </c>
      <c r="F28" s="143" t="s">
        <v>300</v>
      </c>
      <c r="G28" s="169" t="s">
        <v>529</v>
      </c>
      <c r="H28" s="170"/>
      <c r="I28" s="171">
        <v>0</v>
      </c>
      <c r="J28" s="172"/>
      <c r="K28" s="170"/>
      <c r="L28" s="171">
        <v>0</v>
      </c>
      <c r="M28" s="173"/>
      <c r="N28" s="166"/>
    </row>
    <row r="29" spans="1:14" ht="18" customHeight="1">
      <c r="A29" s="139" t="s">
        <v>301</v>
      </c>
      <c r="B29" s="140" t="s">
        <v>323</v>
      </c>
      <c r="D29" s="165"/>
      <c r="E29" s="168" t="s">
        <v>438</v>
      </c>
      <c r="F29" s="160" t="s">
        <v>301</v>
      </c>
      <c r="G29" s="169" t="s">
        <v>530</v>
      </c>
      <c r="H29" s="170"/>
      <c r="I29" s="171">
        <v>0</v>
      </c>
      <c r="J29" s="172"/>
      <c r="K29" s="170"/>
      <c r="L29" s="171">
        <v>0</v>
      </c>
      <c r="M29" s="173"/>
      <c r="N29" s="166"/>
    </row>
    <row r="30" spans="1:14" ht="18" customHeight="1">
      <c r="A30" s="139" t="s">
        <v>225</v>
      </c>
      <c r="B30" s="140" t="s">
        <v>324</v>
      </c>
      <c r="D30" s="165"/>
      <c r="E30" s="168" t="s">
        <v>154</v>
      </c>
      <c r="F30" s="160" t="s">
        <v>225</v>
      </c>
      <c r="G30" s="169" t="s">
        <v>531</v>
      </c>
      <c r="H30" s="170"/>
      <c r="I30" s="171">
        <v>0</v>
      </c>
      <c r="J30" s="172"/>
      <c r="K30" s="170"/>
      <c r="L30" s="171">
        <v>0</v>
      </c>
      <c r="M30" s="173"/>
      <c r="N30" s="166"/>
    </row>
    <row r="31" spans="1:14" ht="18" customHeight="1">
      <c r="A31" s="139" t="s">
        <v>302</v>
      </c>
      <c r="B31" s="140" t="s">
        <v>325</v>
      </c>
      <c r="D31" s="165"/>
      <c r="E31" s="168" t="s">
        <v>155</v>
      </c>
      <c r="F31" s="160" t="s">
        <v>302</v>
      </c>
      <c r="G31" s="169" t="s">
        <v>532</v>
      </c>
      <c r="H31" s="170" t="s">
        <v>288</v>
      </c>
      <c r="I31" s="171">
        <v>-1</v>
      </c>
      <c r="J31" s="172" t="s">
        <v>289</v>
      </c>
      <c r="K31" s="170" t="s">
        <v>288</v>
      </c>
      <c r="L31" s="171">
        <v>0</v>
      </c>
      <c r="M31" s="173" t="s">
        <v>289</v>
      </c>
      <c r="N31" s="166"/>
    </row>
    <row r="32" spans="4:14" ht="18" customHeight="1">
      <c r="D32" s="165"/>
      <c r="E32" s="168"/>
      <c r="F32" s="160"/>
      <c r="G32" s="169"/>
      <c r="H32" s="170"/>
      <c r="I32" s="174"/>
      <c r="J32" s="172"/>
      <c r="K32" s="170"/>
      <c r="L32" s="174"/>
      <c r="M32" s="173"/>
      <c r="N32" s="166"/>
    </row>
    <row r="33" spans="1:14" ht="18" customHeight="1">
      <c r="A33" s="139" t="s">
        <v>303</v>
      </c>
      <c r="B33" s="140" t="s">
        <v>326</v>
      </c>
      <c r="D33" s="165"/>
      <c r="E33" s="168" t="s">
        <v>285</v>
      </c>
      <c r="F33" s="143" t="s">
        <v>303</v>
      </c>
      <c r="G33" s="169" t="s">
        <v>533</v>
      </c>
      <c r="H33" s="170"/>
      <c r="I33" s="171">
        <v>-5661</v>
      </c>
      <c r="J33" s="172"/>
      <c r="K33" s="170"/>
      <c r="L33" s="171">
        <v>-9358</v>
      </c>
      <c r="M33" s="173"/>
      <c r="N33" s="166"/>
    </row>
    <row r="34" spans="4:14" ht="18" customHeight="1">
      <c r="D34" s="165"/>
      <c r="E34" s="168" t="s">
        <v>156</v>
      </c>
      <c r="F34" s="413" t="s">
        <v>304</v>
      </c>
      <c r="G34" s="414"/>
      <c r="H34" s="414"/>
      <c r="I34" s="414"/>
      <c r="J34" s="414"/>
      <c r="K34" s="414"/>
      <c r="L34" s="414"/>
      <c r="M34" s="415"/>
      <c r="N34" s="166"/>
    </row>
    <row r="35" spans="1:14" ht="18" customHeight="1">
      <c r="A35" s="139" t="s">
        <v>305</v>
      </c>
      <c r="B35" s="140" t="s">
        <v>327</v>
      </c>
      <c r="D35" s="165"/>
      <c r="E35" s="168" t="s">
        <v>157</v>
      </c>
      <c r="F35" s="160" t="s">
        <v>305</v>
      </c>
      <c r="G35" s="169" t="s">
        <v>534</v>
      </c>
      <c r="H35" s="175"/>
      <c r="I35" s="171">
        <v>0</v>
      </c>
      <c r="J35" s="172"/>
      <c r="K35" s="170"/>
      <c r="L35" s="171">
        <v>0</v>
      </c>
      <c r="M35" s="173"/>
      <c r="N35" s="166"/>
    </row>
    <row r="36" spans="1:14" ht="18" customHeight="1">
      <c r="A36" s="139" t="s">
        <v>306</v>
      </c>
      <c r="B36" s="140" t="s">
        <v>328</v>
      </c>
      <c r="D36" s="165"/>
      <c r="E36" s="168" t="s">
        <v>158</v>
      </c>
      <c r="F36" s="160" t="s">
        <v>306</v>
      </c>
      <c r="G36" s="169" t="s">
        <v>535</v>
      </c>
      <c r="H36" s="170"/>
      <c r="I36" s="171">
        <v>0</v>
      </c>
      <c r="J36" s="172"/>
      <c r="K36" s="170"/>
      <c r="L36" s="171">
        <v>0</v>
      </c>
      <c r="M36" s="173"/>
      <c r="N36" s="166"/>
    </row>
    <row r="37" spans="1:14" ht="18" customHeight="1" thickBot="1">
      <c r="A37" s="139" t="s">
        <v>307</v>
      </c>
      <c r="B37" s="140" t="s">
        <v>329</v>
      </c>
      <c r="D37" s="165"/>
      <c r="E37" s="176" t="s">
        <v>159</v>
      </c>
      <c r="F37" s="177" t="s">
        <v>307</v>
      </c>
      <c r="G37" s="178" t="s">
        <v>536</v>
      </c>
      <c r="H37" s="179"/>
      <c r="I37" s="180">
        <v>0</v>
      </c>
      <c r="J37" s="181"/>
      <c r="K37" s="179"/>
      <c r="L37" s="180">
        <v>0</v>
      </c>
      <c r="M37" s="182"/>
      <c r="N37" s="166"/>
    </row>
    <row r="38" spans="4:14" ht="15.75" customHeight="1"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5"/>
    </row>
  </sheetData>
  <sheetProtection password="FA9C" sheet="1" scenarios="1" formatColumns="0" formatRows="0"/>
  <mergeCells count="10">
    <mergeCell ref="E8:M8"/>
    <mergeCell ref="F13:M13"/>
    <mergeCell ref="F34:M34"/>
    <mergeCell ref="F20:M20"/>
    <mergeCell ref="E10:E11"/>
    <mergeCell ref="K12:M12"/>
    <mergeCell ref="K10:M11"/>
    <mergeCell ref="F10:G10"/>
    <mergeCell ref="H10:J11"/>
    <mergeCell ref="H12:J12"/>
  </mergeCells>
  <dataValidations count="2">
    <dataValidation type="decimal" allowBlank="1" showInputMessage="1" showErrorMessage="1" sqref="Q30">
      <formula1>-99999999999999900</formula1>
      <formula2>999999999999999000</formula2>
    </dataValidation>
    <dataValidation type="decimal" allowBlank="1" showInputMessage="1" showErrorMessage="1" sqref="I35:I37 L35:L37 L21:L33 L14:L19 I14:I19 I21:I33">
      <formula1>-99999999999999900000000000</formula1>
      <formula2>9.99999999999999E+26</formula2>
    </dataValidation>
  </dataValidations>
  <printOptions/>
  <pageMargins left="0.2" right="0.17" top="0.23" bottom="0.22" header="0.17" footer="0.1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1"/>
  <sheetViews>
    <sheetView tabSelected="1" workbookViewId="0" topLeftCell="C5">
      <selection activeCell="H19" sqref="H19"/>
    </sheetView>
  </sheetViews>
  <sheetFormatPr defaultColWidth="9.140625" defaultRowHeight="24.75" customHeight="1"/>
  <cols>
    <col min="1" max="1" width="41.8515625" style="151" hidden="1" customWidth="1"/>
    <col min="2" max="2" width="19.00390625" style="151" hidden="1" customWidth="1"/>
    <col min="3" max="3" width="5.140625" style="150" customWidth="1"/>
    <col min="4" max="4" width="9.28125" style="150" customWidth="1"/>
    <col min="5" max="5" width="5.7109375" style="150" customWidth="1"/>
    <col min="6" max="6" width="44.00390625" style="150" customWidth="1"/>
    <col min="7" max="7" width="15.28125" style="150" customWidth="1"/>
    <col min="8" max="8" width="11.8515625" style="150" customWidth="1"/>
    <col min="9" max="9" width="12.140625" style="150" customWidth="1"/>
    <col min="10" max="10" width="13.00390625" style="150" customWidth="1"/>
    <col min="11" max="11" width="15.28125" style="150" customWidth="1"/>
    <col min="12" max="16384" width="9.140625" style="150" customWidth="1"/>
  </cols>
  <sheetData>
    <row r="1" spans="1:3" ht="52.5" customHeight="1" hidden="1">
      <c r="A1" s="146" t="s">
        <v>276</v>
      </c>
      <c r="B1" s="146"/>
      <c r="C1" s="146"/>
    </row>
    <row r="2" spans="1:3" ht="48" customHeight="1" hidden="1">
      <c r="A2" s="146">
        <f>Справочники!B2</f>
        <v>0</v>
      </c>
      <c r="B2" s="146" t="e">
        <f>Справочники!#REF!</f>
        <v>#REF!</v>
      </c>
      <c r="C2" s="146"/>
    </row>
    <row r="3" spans="1:3" ht="46.5" customHeight="1" hidden="1">
      <c r="A3" s="146" t="str">
        <f>Справочники!D2</f>
        <v>год</v>
      </c>
      <c r="B3" s="146">
        <f>Справочники!E2</f>
        <v>2010</v>
      </c>
      <c r="C3" s="146" t="e">
        <f>Справочники!#REF!</f>
        <v>#REF!</v>
      </c>
    </row>
    <row r="4" spans="1:3" ht="14.25" customHeight="1" hidden="1">
      <c r="A4" s="146"/>
      <c r="B4" s="146"/>
      <c r="C4" s="146"/>
    </row>
    <row r="5" spans="1:12" ht="18.75" customHeight="1">
      <c r="A5" s="146" t="str">
        <f>Справочники!C5</f>
        <v>ООО “ЭНЕРГОЗАВОД”</v>
      </c>
      <c r="B5" s="147" t="str">
        <f>Справочники!J6</f>
        <v>6376012939</v>
      </c>
      <c r="C5" s="146"/>
      <c r="K5" s="424"/>
      <c r="L5" s="424"/>
    </row>
    <row r="6" spans="1:12" ht="18.75" customHeight="1" thickBot="1">
      <c r="A6" s="146" t="str">
        <f>Справочники!C10</f>
        <v>тыс.руб.</v>
      </c>
      <c r="B6" s="146" t="str">
        <f>Справочники!C14</f>
        <v>Новосемейкино</v>
      </c>
      <c r="C6" s="146"/>
      <c r="D6" s="186"/>
      <c r="E6" s="187"/>
      <c r="F6" s="187"/>
      <c r="G6" s="187"/>
      <c r="H6" s="187"/>
      <c r="I6" s="187"/>
      <c r="J6" s="187"/>
      <c r="K6" s="432" t="s">
        <v>308</v>
      </c>
      <c r="L6" s="433"/>
    </row>
    <row r="7" spans="1:12" ht="24.75" customHeight="1" thickBot="1">
      <c r="A7" s="146">
        <f>Справочники!F14</f>
        <v>36628163</v>
      </c>
      <c r="B7" s="146"/>
      <c r="C7" s="146"/>
      <c r="D7" s="188"/>
      <c r="E7" s="428" t="s">
        <v>501</v>
      </c>
      <c r="F7" s="429"/>
      <c r="G7" s="429"/>
      <c r="H7" s="429"/>
      <c r="I7" s="429"/>
      <c r="J7" s="429"/>
      <c r="K7" s="430"/>
      <c r="L7" s="189"/>
    </row>
    <row r="8" spans="4:12" ht="29.25" customHeight="1" thickBot="1">
      <c r="D8" s="188"/>
      <c r="E8" s="190"/>
      <c r="F8" s="190"/>
      <c r="G8" s="190"/>
      <c r="H8" s="190"/>
      <c r="I8" s="190"/>
      <c r="J8" s="190"/>
      <c r="K8" s="158" t="str">
        <f>IF(Справочники!C10="","",Справочники!C10)</f>
        <v>тыс.руб.</v>
      </c>
      <c r="L8" s="189"/>
    </row>
    <row r="9" spans="4:12" ht="25.5" customHeight="1">
      <c r="D9" s="188"/>
      <c r="E9" s="416" t="s">
        <v>152</v>
      </c>
      <c r="F9" s="425" t="s">
        <v>279</v>
      </c>
      <c r="G9" s="425"/>
      <c r="H9" s="425" t="s">
        <v>280</v>
      </c>
      <c r="I9" s="425"/>
      <c r="J9" s="426" t="s">
        <v>281</v>
      </c>
      <c r="K9" s="427"/>
      <c r="L9" s="189"/>
    </row>
    <row r="10" spans="4:12" ht="19.5" customHeight="1" thickBot="1">
      <c r="D10" s="188"/>
      <c r="E10" s="431"/>
      <c r="F10" s="148" t="s">
        <v>309</v>
      </c>
      <c r="G10" s="148" t="s">
        <v>310</v>
      </c>
      <c r="H10" s="148" t="s">
        <v>311</v>
      </c>
      <c r="I10" s="148" t="s">
        <v>312</v>
      </c>
      <c r="J10" s="148" t="s">
        <v>311</v>
      </c>
      <c r="K10" s="149" t="s">
        <v>312</v>
      </c>
      <c r="L10" s="189"/>
    </row>
    <row r="11" spans="4:12" ht="19.5" customHeight="1">
      <c r="D11" s="188"/>
      <c r="E11" s="155" t="s">
        <v>153</v>
      </c>
      <c r="F11" s="156">
        <v>1</v>
      </c>
      <c r="G11" s="156">
        <v>2</v>
      </c>
      <c r="H11" s="156">
        <v>3</v>
      </c>
      <c r="I11" s="156">
        <v>4</v>
      </c>
      <c r="J11" s="156">
        <v>5</v>
      </c>
      <c r="K11" s="157">
        <v>6</v>
      </c>
      <c r="L11" s="189"/>
    </row>
    <row r="12" spans="1:12" ht="33.75">
      <c r="A12" s="151" t="s">
        <v>332</v>
      </c>
      <c r="B12" s="151" t="s">
        <v>320</v>
      </c>
      <c r="D12" s="188"/>
      <c r="E12" s="191">
        <v>1</v>
      </c>
      <c r="F12" s="192" t="s">
        <v>313</v>
      </c>
      <c r="G12" s="193" t="s">
        <v>537</v>
      </c>
      <c r="H12" s="194">
        <v>0</v>
      </c>
      <c r="I12" s="194">
        <v>167</v>
      </c>
      <c r="J12" s="194">
        <v>0</v>
      </c>
      <c r="K12" s="195">
        <v>3</v>
      </c>
      <c r="L12" s="189"/>
    </row>
    <row r="13" spans="1:12" ht="18" customHeight="1">
      <c r="A13" s="151" t="s">
        <v>314</v>
      </c>
      <c r="B13" s="151" t="s">
        <v>321</v>
      </c>
      <c r="D13" s="188"/>
      <c r="E13" s="191">
        <v>2</v>
      </c>
      <c r="F13" s="192" t="s">
        <v>314</v>
      </c>
      <c r="G13" s="193" t="s">
        <v>538</v>
      </c>
      <c r="H13" s="194">
        <v>0</v>
      </c>
      <c r="I13" s="194">
        <v>0</v>
      </c>
      <c r="J13" s="194">
        <v>0</v>
      </c>
      <c r="K13" s="195">
        <v>0</v>
      </c>
      <c r="L13" s="189"/>
    </row>
    <row r="14" spans="1:14" ht="33.75">
      <c r="A14" s="151" t="s">
        <v>333</v>
      </c>
      <c r="B14" s="151" t="s">
        <v>205</v>
      </c>
      <c r="D14" s="188"/>
      <c r="E14" s="191">
        <v>3</v>
      </c>
      <c r="F14" s="192" t="s">
        <v>315</v>
      </c>
      <c r="G14" s="193" t="s">
        <v>539</v>
      </c>
      <c r="H14" s="194">
        <v>0</v>
      </c>
      <c r="I14" s="194">
        <v>0</v>
      </c>
      <c r="J14" s="194">
        <v>0</v>
      </c>
      <c r="K14" s="195">
        <v>0</v>
      </c>
      <c r="L14" s="189"/>
      <c r="N14" s="152"/>
    </row>
    <row r="15" spans="1:14" ht="24.75" customHeight="1">
      <c r="A15" s="151" t="s">
        <v>316</v>
      </c>
      <c r="B15" s="151" t="s">
        <v>267</v>
      </c>
      <c r="D15" s="188"/>
      <c r="E15" s="191">
        <v>4</v>
      </c>
      <c r="F15" s="192" t="s">
        <v>316</v>
      </c>
      <c r="G15" s="193" t="s">
        <v>540</v>
      </c>
      <c r="H15" s="194">
        <v>0</v>
      </c>
      <c r="I15" s="194">
        <v>0</v>
      </c>
      <c r="J15" s="194">
        <v>0</v>
      </c>
      <c r="K15" s="195">
        <v>0</v>
      </c>
      <c r="L15" s="189"/>
      <c r="N15" s="153"/>
    </row>
    <row r="16" spans="1:12" ht="18.75" customHeight="1">
      <c r="A16" s="151" t="s">
        <v>317</v>
      </c>
      <c r="B16" s="151" t="s">
        <v>268</v>
      </c>
      <c r="D16" s="188"/>
      <c r="E16" s="191">
        <v>5</v>
      </c>
      <c r="F16" s="192" t="s">
        <v>317</v>
      </c>
      <c r="G16" s="193" t="s">
        <v>541</v>
      </c>
      <c r="H16" s="196" t="s">
        <v>318</v>
      </c>
      <c r="I16" s="194">
        <v>0</v>
      </c>
      <c r="J16" s="196" t="s">
        <v>318</v>
      </c>
      <c r="K16" s="195">
        <v>0</v>
      </c>
      <c r="L16" s="189"/>
    </row>
    <row r="17" spans="1:12" ht="34.5" thickBot="1">
      <c r="A17" s="151" t="s">
        <v>334</v>
      </c>
      <c r="B17" s="151" t="s">
        <v>269</v>
      </c>
      <c r="D17" s="188"/>
      <c r="E17" s="197">
        <v>6</v>
      </c>
      <c r="F17" s="198" t="s">
        <v>319</v>
      </c>
      <c r="G17" s="199" t="s">
        <v>542</v>
      </c>
      <c r="H17" s="200">
        <v>1</v>
      </c>
      <c r="I17" s="200">
        <v>0</v>
      </c>
      <c r="J17" s="200">
        <v>0</v>
      </c>
      <c r="K17" s="201">
        <v>0</v>
      </c>
      <c r="L17" s="189"/>
    </row>
    <row r="18" spans="4:12" ht="15.75" customHeight="1">
      <c r="D18" s="202"/>
      <c r="E18" s="203"/>
      <c r="F18" s="203"/>
      <c r="G18" s="203"/>
      <c r="H18" s="203"/>
      <c r="I18" s="203"/>
      <c r="J18" s="203"/>
      <c r="K18" s="203"/>
      <c r="L18" s="204"/>
    </row>
    <row r="19" spans="4:12" ht="24.75" customHeight="1">
      <c r="D19" s="154"/>
      <c r="E19" s="154"/>
      <c r="L19" s="154"/>
    </row>
    <row r="20" spans="4:12" ht="24.75" customHeight="1">
      <c r="D20" s="154"/>
      <c r="E20" s="154"/>
      <c r="F20" s="154"/>
      <c r="G20" s="154"/>
      <c r="H20" s="154"/>
      <c r="I20" s="154"/>
      <c r="J20" s="154"/>
      <c r="K20" s="154"/>
      <c r="L20" s="154"/>
    </row>
    <row r="21" spans="4:12" ht="24.75" customHeight="1">
      <c r="D21" s="154"/>
      <c r="E21" s="154"/>
      <c r="F21" s="154"/>
      <c r="G21" s="154"/>
      <c r="H21" s="154"/>
      <c r="I21" s="154"/>
      <c r="J21" s="154"/>
      <c r="K21" s="154"/>
      <c r="L21" s="154"/>
    </row>
  </sheetData>
  <sheetProtection password="FA9C" sheet="1" scenarios="1" formatColumns="0" formatRows="0"/>
  <mergeCells count="7">
    <mergeCell ref="K5:L5"/>
    <mergeCell ref="F9:G9"/>
    <mergeCell ref="H9:I9"/>
    <mergeCell ref="J9:K9"/>
    <mergeCell ref="E7:K7"/>
    <mergeCell ref="E9:E10"/>
    <mergeCell ref="K6:L6"/>
  </mergeCells>
  <dataValidations count="2">
    <dataValidation type="decimal" allowBlank="1" showInputMessage="1" showErrorMessage="1" sqref="O10">
      <formula1>0</formula1>
      <formula2>99999999999999</formula2>
    </dataValidation>
    <dataValidation type="decimal" allowBlank="1" showInputMessage="1" showErrorMessage="1" sqref="H12:K15 I16:I17 J17 K16:K17 H17">
      <formula1>-9999999999999990</formula1>
      <formula2>99999999999999900</formula2>
    </dataValidation>
  </dataValidations>
  <printOptions/>
  <pageMargins left="0.19" right="0.19" top="0.38" bottom="0.42" header="0.24" footer="0.3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A1" sqref="A1"/>
    </sheetView>
  </sheetViews>
  <sheetFormatPr defaultColWidth="9.140625" defaultRowHeight="11.25"/>
  <sheetData>
    <row r="1" ht="11.25">
      <c r="A1" t="s">
        <v>174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162</v>
      </c>
    </row>
    <row r="2" spans="1:7" ht="19.5">
      <c r="A2" s="16" t="s">
        <v>275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163</v>
      </c>
      <c r="B6" s="439" t="s">
        <v>179</v>
      </c>
      <c r="C6" s="439"/>
      <c r="D6" s="439"/>
      <c r="E6" s="439"/>
      <c r="F6" s="439"/>
      <c r="G6" s="440"/>
    </row>
    <row r="7" spans="1:7" ht="23.25" customHeight="1" thickBot="1">
      <c r="A7" s="6" t="s">
        <v>164</v>
      </c>
      <c r="B7" s="437" t="s">
        <v>173</v>
      </c>
      <c r="C7" s="437"/>
      <c r="D7" s="437"/>
      <c r="E7" s="437"/>
      <c r="F7" s="437"/>
      <c r="G7" s="438"/>
    </row>
    <row r="8" s="1" customFormat="1" ht="11.25"/>
    <row r="9" spans="1:7" ht="12" thickBot="1">
      <c r="A9" s="434" t="s">
        <v>165</v>
      </c>
      <c r="B9" s="435"/>
      <c r="C9" s="435"/>
      <c r="D9" s="435"/>
      <c r="E9" s="435"/>
      <c r="F9" s="435"/>
      <c r="G9" s="436"/>
    </row>
    <row r="10" spans="1:7" ht="45">
      <c r="A10" s="19" t="s">
        <v>166</v>
      </c>
      <c r="B10" s="20" t="s">
        <v>176</v>
      </c>
      <c r="C10" s="20" t="s">
        <v>167</v>
      </c>
      <c r="D10" s="20" t="s">
        <v>168</v>
      </c>
      <c r="E10" s="20" t="s">
        <v>169</v>
      </c>
      <c r="F10" s="20" t="s">
        <v>170</v>
      </c>
      <c r="G10" s="21" t="s">
        <v>171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185</v>
      </c>
      <c r="B12" s="22" t="s">
        <v>186</v>
      </c>
      <c r="C12" s="22" t="s">
        <v>183</v>
      </c>
      <c r="D12" s="22" t="s">
        <v>180</v>
      </c>
      <c r="E12" s="22" t="s">
        <v>182</v>
      </c>
      <c r="F12" s="22" t="s">
        <v>184</v>
      </c>
      <c r="G12" s="23" t="s">
        <v>181</v>
      </c>
    </row>
    <row r="13" ht="12" thickBot="1"/>
    <row r="14" spans="1:2" ht="11.25">
      <c r="A14" s="9" t="s">
        <v>160</v>
      </c>
      <c r="B14" s="13">
        <v>2007</v>
      </c>
    </row>
    <row r="15" spans="1:2" ht="11.25">
      <c r="A15" s="5" t="s">
        <v>161</v>
      </c>
      <c r="B15" s="14">
        <f>B14-1</f>
        <v>2006</v>
      </c>
    </row>
    <row r="16" spans="1:2" ht="12" thickBot="1">
      <c r="A16" s="6" t="s">
        <v>172</v>
      </c>
      <c r="B16" s="15">
        <f>БазовыйПериод-1</f>
        <v>2005</v>
      </c>
    </row>
    <row r="18" spans="1:3" ht="11.25">
      <c r="A18" t="s">
        <v>177</v>
      </c>
      <c r="B18" s="24">
        <v>38870</v>
      </c>
      <c r="C18" t="s">
        <v>178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162</v>
      </c>
    </row>
    <row r="2" spans="1:7" ht="31.5" customHeight="1">
      <c r="A2" s="50" t="s">
        <v>208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163</v>
      </c>
      <c r="B6" s="446"/>
      <c r="C6" s="446"/>
      <c r="D6" s="446"/>
      <c r="E6" s="446"/>
      <c r="F6" s="446"/>
      <c r="G6" s="447"/>
    </row>
    <row r="7" spans="1:7" ht="23.25" customHeight="1" thickBot="1">
      <c r="A7" s="34" t="s">
        <v>164</v>
      </c>
      <c r="B7" s="444" t="s">
        <v>173</v>
      </c>
      <c r="C7" s="444"/>
      <c r="D7" s="444"/>
      <c r="E7" s="444"/>
      <c r="F7" s="444"/>
      <c r="G7" s="445"/>
    </row>
    <row r="8" s="32" customFormat="1" ht="12"/>
    <row r="9" spans="1:7" ht="12.75" thickBot="1">
      <c r="A9" s="441" t="s">
        <v>165</v>
      </c>
      <c r="B9" s="442"/>
      <c r="C9" s="442"/>
      <c r="D9" s="442"/>
      <c r="E9" s="442"/>
      <c r="F9" s="442"/>
      <c r="G9" s="443"/>
    </row>
    <row r="10" spans="1:7" ht="48">
      <c r="A10" s="35" t="s">
        <v>166</v>
      </c>
      <c r="B10" s="36" t="s">
        <v>175</v>
      </c>
      <c r="C10" s="36" t="s">
        <v>167</v>
      </c>
      <c r="D10" s="36" t="s">
        <v>168</v>
      </c>
      <c r="E10" s="36" t="s">
        <v>169</v>
      </c>
      <c r="F10" s="36" t="s">
        <v>170</v>
      </c>
      <c r="G10" s="37" t="s">
        <v>171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160</v>
      </c>
      <c r="B14" s="45">
        <v>2008</v>
      </c>
    </row>
    <row r="15" spans="1:2" ht="12">
      <c r="A15" s="46" t="s">
        <v>161</v>
      </c>
      <c r="B15" s="47">
        <f>B14-1</f>
        <v>2007</v>
      </c>
    </row>
    <row r="16" spans="1:2" ht="12.75" thickBot="1">
      <c r="A16" s="48" t="s">
        <v>172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/>
  <dimension ref="A1:K345"/>
  <sheetViews>
    <sheetView workbookViewId="0" topLeftCell="A1">
      <selection activeCell="A1" sqref="A1:D16384"/>
    </sheetView>
  </sheetViews>
  <sheetFormatPr defaultColWidth="9.140625" defaultRowHeight="11.25"/>
  <cols>
    <col min="1" max="1" width="16.57421875" style="227" bestFit="1" customWidth="1"/>
    <col min="2" max="3" width="61.8515625" style="227" bestFit="1" customWidth="1"/>
    <col min="4" max="4" width="9.00390625" style="227" bestFit="1" customWidth="1"/>
    <col min="6" max="7" width="9.00390625" style="135" bestFit="1" customWidth="1"/>
    <col min="8" max="10" width="2.421875" style="135" customWidth="1"/>
    <col min="11" max="11" width="5.421875" style="135" customWidth="1"/>
  </cols>
  <sheetData>
    <row r="1" spans="1:11" ht="12.75">
      <c r="A1" s="221" t="s">
        <v>497</v>
      </c>
      <c r="B1" s="222" t="s">
        <v>498</v>
      </c>
      <c r="C1" s="223" t="s">
        <v>499</v>
      </c>
      <c r="D1" s="222" t="s">
        <v>253</v>
      </c>
      <c r="F1" s="136"/>
      <c r="G1" s="137"/>
      <c r="H1" s="137"/>
      <c r="J1" s="135">
        <v>1</v>
      </c>
      <c r="K1" s="135">
        <v>177</v>
      </c>
    </row>
    <row r="2" spans="1:4" ht="11.25">
      <c r="A2" s="224" t="s">
        <v>547</v>
      </c>
      <c r="B2" s="224" t="s">
        <v>547</v>
      </c>
      <c r="C2" s="224" t="s">
        <v>547</v>
      </c>
      <c r="D2" s="225">
        <v>36600000</v>
      </c>
    </row>
    <row r="3" spans="1:4" ht="11.25">
      <c r="A3" s="226" t="s">
        <v>547</v>
      </c>
      <c r="B3" s="224" t="s">
        <v>548</v>
      </c>
      <c r="C3" s="224" t="s">
        <v>548</v>
      </c>
      <c r="D3" s="224">
        <v>36602400</v>
      </c>
    </row>
    <row r="4" spans="1:4" ht="11.25">
      <c r="A4" s="226" t="s">
        <v>547</v>
      </c>
      <c r="B4" s="224" t="s">
        <v>548</v>
      </c>
      <c r="C4" s="224" t="s">
        <v>549</v>
      </c>
      <c r="D4" s="224">
        <v>36602404</v>
      </c>
    </row>
    <row r="5" spans="1:4" ht="11.25">
      <c r="A5" s="226" t="s">
        <v>547</v>
      </c>
      <c r="B5" s="224" t="s">
        <v>548</v>
      </c>
      <c r="C5" s="224" t="s">
        <v>550</v>
      </c>
      <c r="D5" s="224">
        <v>36602408</v>
      </c>
    </row>
    <row r="6" spans="1:4" ht="11.25">
      <c r="A6" s="226" t="s">
        <v>547</v>
      </c>
      <c r="B6" s="224" t="s">
        <v>548</v>
      </c>
      <c r="C6" s="224" t="s">
        <v>551</v>
      </c>
      <c r="D6" s="224">
        <v>36602412</v>
      </c>
    </row>
    <row r="7" spans="1:5" ht="11.25">
      <c r="A7" s="226" t="s">
        <v>547</v>
      </c>
      <c r="B7" s="224" t="s">
        <v>548</v>
      </c>
      <c r="C7" s="224" t="s">
        <v>552</v>
      </c>
      <c r="D7" s="224">
        <v>36602416</v>
      </c>
      <c r="E7" s="135"/>
    </row>
    <row r="8" spans="1:4" ht="11.25">
      <c r="A8" s="226" t="s">
        <v>547</v>
      </c>
      <c r="B8" s="224" t="s">
        <v>548</v>
      </c>
      <c r="C8" s="224" t="s">
        <v>553</v>
      </c>
      <c r="D8" s="224">
        <v>36602420</v>
      </c>
    </row>
    <row r="9" spans="1:4" ht="11.25">
      <c r="A9" s="226" t="s">
        <v>547</v>
      </c>
      <c r="B9" s="224" t="s">
        <v>554</v>
      </c>
      <c r="C9" s="224" t="s">
        <v>554</v>
      </c>
      <c r="D9" s="224">
        <v>36604400</v>
      </c>
    </row>
    <row r="10" spans="1:4" ht="11.25">
      <c r="A10" s="226" t="s">
        <v>547</v>
      </c>
      <c r="B10" s="224" t="s">
        <v>554</v>
      </c>
      <c r="C10" s="224" t="s">
        <v>555</v>
      </c>
      <c r="D10" s="224">
        <v>36604151</v>
      </c>
    </row>
    <row r="11" spans="1:4" ht="11.25">
      <c r="A11" s="226" t="s">
        <v>547</v>
      </c>
      <c r="B11" s="224" t="s">
        <v>554</v>
      </c>
      <c r="C11" s="224" t="s">
        <v>556</v>
      </c>
      <c r="D11" s="224">
        <v>36604408</v>
      </c>
    </row>
    <row r="12" spans="1:6" ht="11.25">
      <c r="A12" s="226" t="s">
        <v>547</v>
      </c>
      <c r="B12" s="224" t="s">
        <v>554</v>
      </c>
      <c r="C12" s="224" t="s">
        <v>557</v>
      </c>
      <c r="D12" s="224">
        <v>36604412</v>
      </c>
      <c r="F12" s="134"/>
    </row>
    <row r="13" spans="1:6" ht="11.25">
      <c r="A13" s="226" t="s">
        <v>547</v>
      </c>
      <c r="B13" s="224" t="s">
        <v>554</v>
      </c>
      <c r="C13" s="224" t="s">
        <v>558</v>
      </c>
      <c r="D13" s="224">
        <v>36604416</v>
      </c>
      <c r="F13" s="134"/>
    </row>
    <row r="14" spans="1:6" ht="11.25">
      <c r="A14" s="226" t="s">
        <v>547</v>
      </c>
      <c r="B14" s="224" t="s">
        <v>554</v>
      </c>
      <c r="C14" s="224" t="s">
        <v>559</v>
      </c>
      <c r="D14" s="224">
        <v>36604420</v>
      </c>
      <c r="F14" s="134"/>
    </row>
    <row r="15" spans="1:6" ht="11.25">
      <c r="A15" s="226" t="s">
        <v>547</v>
      </c>
      <c r="B15" s="224" t="s">
        <v>554</v>
      </c>
      <c r="C15" s="224" t="s">
        <v>560</v>
      </c>
      <c r="D15" s="224">
        <v>36604422</v>
      </c>
      <c r="F15" s="134"/>
    </row>
    <row r="16" spans="1:6" ht="11.25">
      <c r="A16" s="226" t="s">
        <v>547</v>
      </c>
      <c r="B16" s="224" t="s">
        <v>554</v>
      </c>
      <c r="C16" s="224" t="s">
        <v>561</v>
      </c>
      <c r="D16" s="224">
        <v>36604424</v>
      </c>
      <c r="F16" s="134"/>
    </row>
    <row r="17" spans="1:6" ht="11.25">
      <c r="A17" s="226" t="s">
        <v>547</v>
      </c>
      <c r="B17" s="224" t="s">
        <v>554</v>
      </c>
      <c r="C17" s="224" t="s">
        <v>562</v>
      </c>
      <c r="D17" s="224">
        <v>36604440</v>
      </c>
      <c r="F17" s="134"/>
    </row>
    <row r="18" spans="1:6" ht="11.25">
      <c r="A18" s="226" t="s">
        <v>547</v>
      </c>
      <c r="B18" s="224" t="s">
        <v>554</v>
      </c>
      <c r="C18" s="224" t="s">
        <v>563</v>
      </c>
      <c r="D18" s="224">
        <v>36604157</v>
      </c>
      <c r="F18" s="134"/>
    </row>
    <row r="19" spans="1:6" ht="11.25">
      <c r="A19" s="226" t="s">
        <v>547</v>
      </c>
      <c r="B19" s="224" t="s">
        <v>554</v>
      </c>
      <c r="C19" s="224" t="s">
        <v>564</v>
      </c>
      <c r="D19" s="224">
        <v>36604428</v>
      </c>
      <c r="F19" s="134"/>
    </row>
    <row r="20" spans="1:6" ht="11.25">
      <c r="A20" s="226" t="s">
        <v>547</v>
      </c>
      <c r="B20" s="224" t="s">
        <v>554</v>
      </c>
      <c r="C20" s="224" t="s">
        <v>565</v>
      </c>
      <c r="D20" s="224">
        <v>36604430</v>
      </c>
      <c r="F20" s="134"/>
    </row>
    <row r="21" spans="1:6" ht="11.25">
      <c r="A21" s="226" t="s">
        <v>547</v>
      </c>
      <c r="B21" s="224" t="s">
        <v>554</v>
      </c>
      <c r="C21" s="224" t="s">
        <v>566</v>
      </c>
      <c r="D21" s="224">
        <v>36604432</v>
      </c>
      <c r="F21" s="134"/>
    </row>
    <row r="22" spans="1:6" ht="11.25">
      <c r="A22" s="226" t="s">
        <v>547</v>
      </c>
      <c r="B22" s="224" t="s">
        <v>554</v>
      </c>
      <c r="C22" s="224" t="s">
        <v>567</v>
      </c>
      <c r="D22" s="224">
        <v>36604436</v>
      </c>
      <c r="F22" s="134"/>
    </row>
    <row r="23" spans="1:6" ht="11.25">
      <c r="A23" s="226" t="s">
        <v>547</v>
      </c>
      <c r="B23" s="224" t="s">
        <v>568</v>
      </c>
      <c r="C23" s="224" t="s">
        <v>568</v>
      </c>
      <c r="D23" s="224">
        <v>36606400</v>
      </c>
      <c r="F23" s="134"/>
    </row>
    <row r="24" spans="1:6" ht="11.25">
      <c r="A24" s="226" t="s">
        <v>547</v>
      </c>
      <c r="B24" s="224" t="s">
        <v>568</v>
      </c>
      <c r="C24" s="224" t="s">
        <v>569</v>
      </c>
      <c r="D24" s="224">
        <v>36606404</v>
      </c>
      <c r="F24" s="134"/>
    </row>
    <row r="25" spans="1:6" ht="11.25">
      <c r="A25" s="226" t="s">
        <v>547</v>
      </c>
      <c r="B25" s="224" t="s">
        <v>568</v>
      </c>
      <c r="C25" s="224" t="s">
        <v>570</v>
      </c>
      <c r="D25" s="224">
        <v>36606408</v>
      </c>
      <c r="F25" s="134"/>
    </row>
    <row r="26" spans="1:6" ht="11.25">
      <c r="A26" s="226" t="s">
        <v>547</v>
      </c>
      <c r="B26" s="224" t="s">
        <v>568</v>
      </c>
      <c r="C26" s="224" t="s">
        <v>571</v>
      </c>
      <c r="D26" s="224">
        <v>36606412</v>
      </c>
      <c r="F26" s="134"/>
    </row>
    <row r="27" spans="1:6" ht="11.25">
      <c r="A27" s="226" t="s">
        <v>547</v>
      </c>
      <c r="B27" s="224" t="s">
        <v>568</v>
      </c>
      <c r="C27" s="224" t="s">
        <v>572</v>
      </c>
      <c r="D27" s="224">
        <v>36606416</v>
      </c>
      <c r="F27" s="134"/>
    </row>
    <row r="28" spans="1:6" ht="11.25">
      <c r="A28" s="226" t="s">
        <v>547</v>
      </c>
      <c r="B28" s="224" t="s">
        <v>568</v>
      </c>
      <c r="C28" s="224" t="s">
        <v>573</v>
      </c>
      <c r="D28" s="224">
        <v>36606420</v>
      </c>
      <c r="F28" s="134"/>
    </row>
    <row r="29" spans="1:6" ht="11.25">
      <c r="A29" s="226" t="s">
        <v>547</v>
      </c>
      <c r="B29" s="224" t="s">
        <v>574</v>
      </c>
      <c r="C29" s="224" t="s">
        <v>574</v>
      </c>
      <c r="D29" s="224">
        <v>36608400</v>
      </c>
      <c r="F29" s="134"/>
    </row>
    <row r="30" spans="1:6" ht="11.25">
      <c r="A30" s="226" t="s">
        <v>547</v>
      </c>
      <c r="B30" s="224" t="s">
        <v>574</v>
      </c>
      <c r="C30" s="224" t="s">
        <v>575</v>
      </c>
      <c r="D30" s="224">
        <v>36608404</v>
      </c>
      <c r="F30" s="134"/>
    </row>
    <row r="31" spans="1:6" ht="11.25">
      <c r="A31" s="226" t="s">
        <v>547</v>
      </c>
      <c r="B31" s="224" t="s">
        <v>574</v>
      </c>
      <c r="C31" s="224" t="s">
        <v>576</v>
      </c>
      <c r="D31" s="224">
        <v>36608408</v>
      </c>
      <c r="F31" s="134"/>
    </row>
    <row r="32" spans="1:6" ht="11.25">
      <c r="A32" s="226" t="s">
        <v>547</v>
      </c>
      <c r="B32" s="224" t="s">
        <v>574</v>
      </c>
      <c r="C32" s="224" t="s">
        <v>577</v>
      </c>
      <c r="D32" s="224">
        <v>36608412</v>
      </c>
      <c r="F32" s="134"/>
    </row>
    <row r="33" spans="1:6" ht="11.25">
      <c r="A33" s="226" t="s">
        <v>547</v>
      </c>
      <c r="B33" s="224" t="s">
        <v>574</v>
      </c>
      <c r="C33" s="224" t="s">
        <v>578</v>
      </c>
      <c r="D33" s="224">
        <v>36608416</v>
      </c>
      <c r="F33" s="134"/>
    </row>
    <row r="34" spans="1:6" ht="11.25">
      <c r="A34" s="226" t="s">
        <v>547</v>
      </c>
      <c r="B34" s="224" t="s">
        <v>574</v>
      </c>
      <c r="C34" s="224" t="s">
        <v>579</v>
      </c>
      <c r="D34" s="224">
        <v>36608418</v>
      </c>
      <c r="F34" s="134"/>
    </row>
    <row r="35" spans="1:6" ht="11.25">
      <c r="A35" s="226" t="s">
        <v>547</v>
      </c>
      <c r="B35" s="224" t="s">
        <v>574</v>
      </c>
      <c r="C35" s="224" t="s">
        <v>580</v>
      </c>
      <c r="D35" s="224">
        <v>36608420</v>
      </c>
      <c r="F35" s="134"/>
    </row>
    <row r="36" spans="1:6" ht="11.25">
      <c r="A36" s="226" t="s">
        <v>547</v>
      </c>
      <c r="B36" s="224" t="s">
        <v>574</v>
      </c>
      <c r="C36" s="224" t="s">
        <v>581</v>
      </c>
      <c r="D36" s="224">
        <v>36608424</v>
      </c>
      <c r="F36" s="134"/>
    </row>
    <row r="37" spans="1:6" ht="11.25">
      <c r="A37" s="226" t="s">
        <v>547</v>
      </c>
      <c r="B37" s="224" t="s">
        <v>574</v>
      </c>
      <c r="C37" s="224" t="s">
        <v>582</v>
      </c>
      <c r="D37" s="224">
        <v>36608428</v>
      </c>
      <c r="F37" s="134"/>
    </row>
    <row r="38" spans="1:6" ht="11.25">
      <c r="A38" s="226" t="s">
        <v>547</v>
      </c>
      <c r="B38" s="224" t="s">
        <v>583</v>
      </c>
      <c r="C38" s="224" t="s">
        <v>583</v>
      </c>
      <c r="D38" s="224">
        <v>36610400</v>
      </c>
      <c r="F38" s="134"/>
    </row>
    <row r="39" spans="1:6" ht="11.25">
      <c r="A39" s="226" t="s">
        <v>547</v>
      </c>
      <c r="B39" s="224" t="s">
        <v>583</v>
      </c>
      <c r="C39" s="224" t="s">
        <v>584</v>
      </c>
      <c r="D39" s="224">
        <v>36610404</v>
      </c>
      <c r="F39" s="134"/>
    </row>
    <row r="40" spans="1:6" ht="11.25">
      <c r="A40" s="226" t="s">
        <v>547</v>
      </c>
      <c r="B40" s="224" t="s">
        <v>583</v>
      </c>
      <c r="C40" s="224" t="s">
        <v>585</v>
      </c>
      <c r="D40" s="224">
        <v>36610412</v>
      </c>
      <c r="F40" s="134"/>
    </row>
    <row r="41" spans="1:6" ht="11.25">
      <c r="A41" s="226" t="s">
        <v>547</v>
      </c>
      <c r="B41" s="224" t="s">
        <v>583</v>
      </c>
      <c r="C41" s="224" t="s">
        <v>586</v>
      </c>
      <c r="D41" s="224">
        <v>36610416</v>
      </c>
      <c r="F41" s="134"/>
    </row>
    <row r="42" spans="1:6" ht="11.25">
      <c r="A42" s="226" t="s">
        <v>547</v>
      </c>
      <c r="B42" s="224" t="s">
        <v>583</v>
      </c>
      <c r="C42" s="224" t="s">
        <v>587</v>
      </c>
      <c r="D42" s="224">
        <v>36610408</v>
      </c>
      <c r="F42" s="134"/>
    </row>
    <row r="43" spans="1:6" ht="11.25">
      <c r="A43" s="226" t="s">
        <v>547</v>
      </c>
      <c r="B43" s="224" t="s">
        <v>583</v>
      </c>
      <c r="C43" s="224" t="s">
        <v>588</v>
      </c>
      <c r="D43" s="224">
        <v>36610420</v>
      </c>
      <c r="F43" s="134"/>
    </row>
    <row r="44" spans="1:6" ht="11.25">
      <c r="A44" s="226" t="s">
        <v>547</v>
      </c>
      <c r="B44" s="224" t="s">
        <v>583</v>
      </c>
      <c r="C44" s="224" t="s">
        <v>589</v>
      </c>
      <c r="D44" s="224">
        <v>36610424</v>
      </c>
      <c r="F44" s="134"/>
    </row>
    <row r="45" spans="1:6" ht="11.25">
      <c r="A45" s="226" t="s">
        <v>547</v>
      </c>
      <c r="B45" s="224" t="s">
        <v>583</v>
      </c>
      <c r="C45" s="224" t="s">
        <v>590</v>
      </c>
      <c r="D45" s="224">
        <v>36610426</v>
      </c>
      <c r="F45" s="134"/>
    </row>
    <row r="46" spans="1:6" ht="11.25">
      <c r="A46" s="226" t="s">
        <v>547</v>
      </c>
      <c r="B46" s="224" t="s">
        <v>583</v>
      </c>
      <c r="C46" s="224" t="s">
        <v>591</v>
      </c>
      <c r="D46" s="224">
        <v>36610427</v>
      </c>
      <c r="F46" s="134"/>
    </row>
    <row r="47" spans="1:6" ht="11.25">
      <c r="A47" s="226" t="s">
        <v>547</v>
      </c>
      <c r="B47" s="224" t="s">
        <v>583</v>
      </c>
      <c r="C47" s="224" t="s">
        <v>592</v>
      </c>
      <c r="D47" s="224">
        <v>36610428</v>
      </c>
      <c r="F47" s="134"/>
    </row>
    <row r="48" spans="1:6" ht="11.25">
      <c r="A48" s="226" t="s">
        <v>547</v>
      </c>
      <c r="B48" s="224" t="s">
        <v>593</v>
      </c>
      <c r="C48" s="224" t="s">
        <v>593</v>
      </c>
      <c r="D48" s="224">
        <v>36612400</v>
      </c>
      <c r="F48" s="134"/>
    </row>
    <row r="49" spans="1:6" ht="11.25">
      <c r="A49" s="226" t="s">
        <v>547</v>
      </c>
      <c r="B49" s="224" t="s">
        <v>593</v>
      </c>
      <c r="C49" s="224" t="s">
        <v>594</v>
      </c>
      <c r="D49" s="224">
        <v>36612404</v>
      </c>
      <c r="F49" s="134"/>
    </row>
    <row r="50" spans="1:6" ht="11.25">
      <c r="A50" s="226" t="s">
        <v>547</v>
      </c>
      <c r="B50" s="224" t="s">
        <v>593</v>
      </c>
      <c r="C50" s="224" t="s">
        <v>595</v>
      </c>
      <c r="D50" s="224">
        <v>36612408</v>
      </c>
      <c r="F50" s="134"/>
    </row>
    <row r="51" spans="1:6" ht="11.25">
      <c r="A51" s="226" t="s">
        <v>547</v>
      </c>
      <c r="B51" s="224" t="s">
        <v>593</v>
      </c>
      <c r="C51" s="224" t="s">
        <v>596</v>
      </c>
      <c r="D51" s="224">
        <v>36612412</v>
      </c>
      <c r="F51" s="134"/>
    </row>
    <row r="52" spans="1:6" ht="11.25">
      <c r="A52" s="226" t="s">
        <v>547</v>
      </c>
      <c r="B52" s="224" t="s">
        <v>593</v>
      </c>
      <c r="C52" s="224" t="s">
        <v>597</v>
      </c>
      <c r="D52" s="224">
        <v>36612416</v>
      </c>
      <c r="F52" s="134"/>
    </row>
    <row r="53" spans="1:6" ht="11.25">
      <c r="A53" s="226" t="s">
        <v>547</v>
      </c>
      <c r="B53" s="224" t="s">
        <v>593</v>
      </c>
      <c r="C53" s="224" t="s">
        <v>598</v>
      </c>
      <c r="D53" s="224">
        <v>36612420</v>
      </c>
      <c r="F53" s="134"/>
    </row>
    <row r="54" spans="1:6" ht="11.25">
      <c r="A54" s="226" t="s">
        <v>547</v>
      </c>
      <c r="B54" s="224" t="s">
        <v>593</v>
      </c>
      <c r="C54" s="224" t="s">
        <v>599</v>
      </c>
      <c r="D54" s="224">
        <v>36612424</v>
      </c>
      <c r="F54" s="134"/>
    </row>
    <row r="55" spans="1:6" ht="11.25">
      <c r="A55" s="226" t="s">
        <v>547</v>
      </c>
      <c r="B55" s="224" t="s">
        <v>593</v>
      </c>
      <c r="C55" s="224" t="s">
        <v>600</v>
      </c>
      <c r="D55" s="224">
        <v>36612434</v>
      </c>
      <c r="F55" s="134"/>
    </row>
    <row r="56" spans="1:6" ht="11.25">
      <c r="A56" s="226" t="s">
        <v>547</v>
      </c>
      <c r="B56" s="224" t="s">
        <v>593</v>
      </c>
      <c r="C56" s="224" t="s">
        <v>601</v>
      </c>
      <c r="D56" s="224">
        <v>36612432</v>
      </c>
      <c r="F56" s="134"/>
    </row>
    <row r="57" spans="1:6" ht="11.25">
      <c r="A57" s="226" t="s">
        <v>547</v>
      </c>
      <c r="B57" s="224" t="s">
        <v>593</v>
      </c>
      <c r="C57" s="224" t="s">
        <v>602</v>
      </c>
      <c r="D57" s="224">
        <v>36612436</v>
      </c>
      <c r="F57" s="134"/>
    </row>
    <row r="58" spans="1:6" ht="11.25">
      <c r="A58" s="226" t="s">
        <v>547</v>
      </c>
      <c r="B58" s="224" t="s">
        <v>593</v>
      </c>
      <c r="C58" s="224" t="s">
        <v>603</v>
      </c>
      <c r="D58" s="224">
        <v>36612440</v>
      </c>
      <c r="F58" s="134"/>
    </row>
    <row r="59" spans="1:6" ht="11.25">
      <c r="A59" s="226" t="s">
        <v>547</v>
      </c>
      <c r="B59" s="224" t="s">
        <v>593</v>
      </c>
      <c r="C59" s="224" t="s">
        <v>604</v>
      </c>
      <c r="D59" s="224">
        <v>36612444</v>
      </c>
      <c r="F59" s="134"/>
    </row>
    <row r="60" spans="1:6" ht="11.25">
      <c r="A60" s="226" t="s">
        <v>547</v>
      </c>
      <c r="B60" s="224" t="s">
        <v>593</v>
      </c>
      <c r="C60" s="224" t="s">
        <v>605</v>
      </c>
      <c r="D60" s="224">
        <v>36612453</v>
      </c>
      <c r="F60" s="134"/>
    </row>
    <row r="61" spans="1:6" ht="11.25">
      <c r="A61" s="226" t="s">
        <v>547</v>
      </c>
      <c r="B61" s="224" t="s">
        <v>593</v>
      </c>
      <c r="C61" s="224" t="s">
        <v>606</v>
      </c>
      <c r="D61" s="224">
        <v>36612456</v>
      </c>
      <c r="F61" s="134"/>
    </row>
    <row r="62" spans="1:6" ht="11.25">
      <c r="A62" s="226" t="s">
        <v>547</v>
      </c>
      <c r="B62" s="224" t="s">
        <v>607</v>
      </c>
      <c r="C62" s="224" t="s">
        <v>607</v>
      </c>
      <c r="D62" s="224">
        <v>36614400</v>
      </c>
      <c r="F62" s="134"/>
    </row>
    <row r="63" spans="1:6" ht="11.25">
      <c r="A63" s="226" t="s">
        <v>547</v>
      </c>
      <c r="B63" s="224" t="s">
        <v>607</v>
      </c>
      <c r="C63" s="224" t="s">
        <v>608</v>
      </c>
      <c r="D63" s="224">
        <v>36614403</v>
      </c>
      <c r="F63" s="134"/>
    </row>
    <row r="64" spans="1:6" ht="11.25">
      <c r="A64" s="226" t="s">
        <v>547</v>
      </c>
      <c r="B64" s="224" t="s">
        <v>607</v>
      </c>
      <c r="C64" s="224" t="s">
        <v>609</v>
      </c>
      <c r="D64" s="224">
        <v>36614404</v>
      </c>
      <c r="F64" s="134"/>
    </row>
    <row r="65" spans="1:6" ht="11.25">
      <c r="A65" s="226" t="s">
        <v>547</v>
      </c>
      <c r="B65" s="224" t="s">
        <v>607</v>
      </c>
      <c r="C65" s="224" t="s">
        <v>610</v>
      </c>
      <c r="D65" s="224">
        <v>36614416</v>
      </c>
      <c r="F65" s="134"/>
    </row>
    <row r="66" spans="1:4" ht="11.25">
      <c r="A66" s="226" t="s">
        <v>547</v>
      </c>
      <c r="B66" s="224" t="s">
        <v>607</v>
      </c>
      <c r="C66" s="224" t="s">
        <v>611</v>
      </c>
      <c r="D66" s="224">
        <v>36614420</v>
      </c>
    </row>
    <row r="67" spans="1:6" ht="11.25">
      <c r="A67" s="226" t="s">
        <v>547</v>
      </c>
      <c r="B67" s="224" t="s">
        <v>607</v>
      </c>
      <c r="C67" s="224" t="s">
        <v>612</v>
      </c>
      <c r="D67" s="224">
        <v>36614421</v>
      </c>
      <c r="F67" s="134"/>
    </row>
    <row r="68" spans="1:4" ht="11.25">
      <c r="A68" s="226" t="s">
        <v>547</v>
      </c>
      <c r="B68" s="224" t="s">
        <v>607</v>
      </c>
      <c r="C68" s="224" t="s">
        <v>613</v>
      </c>
      <c r="D68" s="224">
        <v>36614155</v>
      </c>
    </row>
    <row r="69" spans="1:6" ht="11.25">
      <c r="A69" s="226" t="s">
        <v>547</v>
      </c>
      <c r="B69" s="224" t="s">
        <v>607</v>
      </c>
      <c r="C69" s="224" t="s">
        <v>614</v>
      </c>
      <c r="D69" s="224">
        <v>36614432</v>
      </c>
      <c r="F69" s="134"/>
    </row>
    <row r="70" spans="1:4" ht="11.25">
      <c r="A70" s="226" t="s">
        <v>547</v>
      </c>
      <c r="B70" s="224" t="s">
        <v>607</v>
      </c>
      <c r="C70" s="224" t="s">
        <v>615</v>
      </c>
      <c r="D70" s="224">
        <v>36614436</v>
      </c>
    </row>
    <row r="71" spans="1:6" ht="11.25">
      <c r="A71" s="226" t="s">
        <v>547</v>
      </c>
      <c r="B71" s="224" t="s">
        <v>607</v>
      </c>
      <c r="C71" s="224" t="s">
        <v>616</v>
      </c>
      <c r="D71" s="224">
        <v>36614440</v>
      </c>
      <c r="F71" s="134"/>
    </row>
    <row r="72" spans="1:6" ht="11.25">
      <c r="A72" s="226" t="s">
        <v>547</v>
      </c>
      <c r="B72" s="224" t="s">
        <v>607</v>
      </c>
      <c r="C72" s="224" t="s">
        <v>617</v>
      </c>
      <c r="D72" s="224">
        <v>36614156</v>
      </c>
      <c r="F72" s="134"/>
    </row>
    <row r="73" spans="1:4" ht="11.25">
      <c r="A73" s="226" t="s">
        <v>547</v>
      </c>
      <c r="B73" s="224" t="s">
        <v>607</v>
      </c>
      <c r="C73" s="224" t="s">
        <v>618</v>
      </c>
      <c r="D73" s="224">
        <v>36614157</v>
      </c>
    </row>
    <row r="74" spans="1:6" ht="11.25">
      <c r="A74" s="226" t="s">
        <v>547</v>
      </c>
      <c r="B74" s="224" t="s">
        <v>607</v>
      </c>
      <c r="C74" s="224" t="s">
        <v>619</v>
      </c>
      <c r="D74" s="224">
        <v>36614444</v>
      </c>
      <c r="F74" s="134"/>
    </row>
    <row r="75" spans="1:4" ht="11.25">
      <c r="A75" s="226" t="s">
        <v>547</v>
      </c>
      <c r="B75" s="224" t="s">
        <v>607</v>
      </c>
      <c r="C75" s="224" t="s">
        <v>620</v>
      </c>
      <c r="D75" s="224">
        <v>36614448</v>
      </c>
    </row>
    <row r="76" spans="1:6" ht="11.25">
      <c r="A76" s="226" t="s">
        <v>547</v>
      </c>
      <c r="B76" s="224" t="s">
        <v>607</v>
      </c>
      <c r="C76" s="224" t="s">
        <v>621</v>
      </c>
      <c r="D76" s="224">
        <v>36614452</v>
      </c>
      <c r="F76" s="134"/>
    </row>
    <row r="77" spans="1:6" ht="11.25">
      <c r="A77" s="226" t="s">
        <v>547</v>
      </c>
      <c r="B77" s="224" t="s">
        <v>607</v>
      </c>
      <c r="C77" s="224" t="s">
        <v>622</v>
      </c>
      <c r="D77" s="224">
        <v>36614456</v>
      </c>
      <c r="F77" s="134"/>
    </row>
    <row r="78" spans="1:4" ht="11.25">
      <c r="A78" s="226" t="s">
        <v>547</v>
      </c>
      <c r="B78" s="224" t="s">
        <v>623</v>
      </c>
      <c r="C78" s="224" t="s">
        <v>623</v>
      </c>
      <c r="D78" s="224">
        <v>36615400</v>
      </c>
    </row>
    <row r="79" spans="1:4" ht="11.25">
      <c r="A79" s="226" t="s">
        <v>547</v>
      </c>
      <c r="B79" s="224" t="s">
        <v>623</v>
      </c>
      <c r="C79" s="224" t="s">
        <v>624</v>
      </c>
      <c r="D79" s="224">
        <v>36615405</v>
      </c>
    </row>
    <row r="80" spans="1:4" ht="11.25">
      <c r="A80" s="226" t="s">
        <v>547</v>
      </c>
      <c r="B80" s="224" t="s">
        <v>623</v>
      </c>
      <c r="C80" s="224" t="s">
        <v>625</v>
      </c>
      <c r="D80" s="224">
        <v>36615420</v>
      </c>
    </row>
    <row r="81" spans="1:4" ht="11.25">
      <c r="A81" s="226" t="s">
        <v>547</v>
      </c>
      <c r="B81" s="224" t="s">
        <v>623</v>
      </c>
      <c r="C81" s="224" t="s">
        <v>626</v>
      </c>
      <c r="D81" s="224">
        <v>36615440</v>
      </c>
    </row>
    <row r="82" spans="1:6" ht="11.25">
      <c r="A82" s="226" t="s">
        <v>547</v>
      </c>
      <c r="B82" s="224" t="s">
        <v>623</v>
      </c>
      <c r="C82" s="224" t="s">
        <v>627</v>
      </c>
      <c r="D82" s="224">
        <v>36615435</v>
      </c>
      <c r="F82" s="134"/>
    </row>
    <row r="83" spans="1:4" ht="11.25">
      <c r="A83" s="226" t="s">
        <v>547</v>
      </c>
      <c r="B83" s="224" t="s">
        <v>623</v>
      </c>
      <c r="C83" s="224" t="s">
        <v>628</v>
      </c>
      <c r="D83" s="224">
        <v>36615450</v>
      </c>
    </row>
    <row r="84" spans="1:4" ht="11.25">
      <c r="A84" s="226" t="s">
        <v>547</v>
      </c>
      <c r="B84" s="224" t="s">
        <v>623</v>
      </c>
      <c r="C84" s="224" t="s">
        <v>629</v>
      </c>
      <c r="D84" s="224">
        <v>36615460</v>
      </c>
    </row>
    <row r="85" spans="1:6" ht="11.25">
      <c r="A85" s="226" t="s">
        <v>547</v>
      </c>
      <c r="B85" s="224" t="s">
        <v>623</v>
      </c>
      <c r="C85" s="224" t="s">
        <v>630</v>
      </c>
      <c r="D85" s="224">
        <v>36615465</v>
      </c>
      <c r="F85" s="134"/>
    </row>
    <row r="86" spans="1:6" ht="11.25">
      <c r="A86" s="226" t="s">
        <v>547</v>
      </c>
      <c r="B86" s="224" t="s">
        <v>631</v>
      </c>
      <c r="C86" s="224" t="s">
        <v>631</v>
      </c>
      <c r="D86" s="224">
        <v>36616400</v>
      </c>
      <c r="F86" s="134"/>
    </row>
    <row r="87" spans="1:6" ht="11.25">
      <c r="A87" s="226" t="s">
        <v>547</v>
      </c>
      <c r="B87" s="224" t="s">
        <v>631</v>
      </c>
      <c r="C87" s="224" t="s">
        <v>632</v>
      </c>
      <c r="D87" s="224">
        <v>36616420</v>
      </c>
      <c r="F87" s="134"/>
    </row>
    <row r="88" spans="1:4" ht="11.25">
      <c r="A88" s="226" t="s">
        <v>547</v>
      </c>
      <c r="B88" s="224" t="s">
        <v>631</v>
      </c>
      <c r="C88" s="224" t="s">
        <v>633</v>
      </c>
      <c r="D88" s="224">
        <v>36616404</v>
      </c>
    </row>
    <row r="89" spans="1:4" ht="11.25">
      <c r="A89" s="226" t="s">
        <v>547</v>
      </c>
      <c r="B89" s="224" t="s">
        <v>631</v>
      </c>
      <c r="C89" s="224" t="s">
        <v>634</v>
      </c>
      <c r="D89" s="224">
        <v>36616408</v>
      </c>
    </row>
    <row r="90" spans="1:4" ht="11.25">
      <c r="A90" s="226" t="s">
        <v>547</v>
      </c>
      <c r="B90" s="224" t="s">
        <v>631</v>
      </c>
      <c r="C90" s="224" t="s">
        <v>635</v>
      </c>
      <c r="D90" s="224">
        <v>36616416</v>
      </c>
    </row>
    <row r="91" spans="1:4" ht="11.25">
      <c r="A91" s="226" t="s">
        <v>547</v>
      </c>
      <c r="B91" s="224" t="s">
        <v>631</v>
      </c>
      <c r="C91" s="224" t="s">
        <v>636</v>
      </c>
      <c r="D91" s="224">
        <v>36616424</v>
      </c>
    </row>
    <row r="92" spans="1:6" ht="11.25">
      <c r="A92" s="226" t="s">
        <v>547</v>
      </c>
      <c r="B92" s="224" t="s">
        <v>631</v>
      </c>
      <c r="C92" s="224" t="s">
        <v>637</v>
      </c>
      <c r="D92" s="224">
        <v>36616412</v>
      </c>
      <c r="F92" s="134"/>
    </row>
    <row r="93" spans="1:6" ht="11.25">
      <c r="A93" s="226" t="s">
        <v>547</v>
      </c>
      <c r="B93" s="224" t="s">
        <v>631</v>
      </c>
      <c r="C93" s="224" t="s">
        <v>638</v>
      </c>
      <c r="D93" s="224">
        <v>36616428</v>
      </c>
      <c r="F93" s="134"/>
    </row>
    <row r="94" spans="1:6" ht="11.25">
      <c r="A94" s="226" t="s">
        <v>547</v>
      </c>
      <c r="B94" s="224" t="s">
        <v>631</v>
      </c>
      <c r="C94" s="224" t="s">
        <v>639</v>
      </c>
      <c r="D94" s="224">
        <v>36616432</v>
      </c>
      <c r="F94" s="134"/>
    </row>
    <row r="95" spans="1:6" ht="11.25">
      <c r="A95" s="226" t="s">
        <v>547</v>
      </c>
      <c r="B95" s="224" t="s">
        <v>631</v>
      </c>
      <c r="C95" s="224" t="s">
        <v>640</v>
      </c>
      <c r="D95" s="224">
        <v>36616436</v>
      </c>
      <c r="F95" s="134"/>
    </row>
    <row r="96" spans="1:6" ht="11.25">
      <c r="A96" s="226" t="s">
        <v>547</v>
      </c>
      <c r="B96" s="224" t="s">
        <v>641</v>
      </c>
      <c r="C96" s="224" t="s">
        <v>641</v>
      </c>
      <c r="D96" s="224">
        <v>36617400</v>
      </c>
      <c r="F96" s="134"/>
    </row>
    <row r="97" spans="1:6" ht="11.25">
      <c r="A97" s="226" t="s">
        <v>547</v>
      </c>
      <c r="B97" s="224" t="s">
        <v>641</v>
      </c>
      <c r="C97" s="224" t="s">
        <v>642</v>
      </c>
      <c r="D97" s="224">
        <v>36617404</v>
      </c>
      <c r="F97" s="134"/>
    </row>
    <row r="98" spans="1:6" ht="11.25">
      <c r="A98" s="226" t="s">
        <v>547</v>
      </c>
      <c r="B98" s="224" t="s">
        <v>641</v>
      </c>
      <c r="C98" s="224" t="s">
        <v>643</v>
      </c>
      <c r="D98" s="224">
        <v>36617408</v>
      </c>
      <c r="F98" s="134"/>
    </row>
    <row r="99" spans="1:6" ht="11.25">
      <c r="A99" s="226" t="s">
        <v>547</v>
      </c>
      <c r="B99" s="224" t="s">
        <v>641</v>
      </c>
      <c r="C99" s="224" t="s">
        <v>644</v>
      </c>
      <c r="D99" s="224">
        <v>36617416</v>
      </c>
      <c r="F99" s="134"/>
    </row>
    <row r="100" spans="1:6" ht="11.25">
      <c r="A100" s="226" t="s">
        <v>547</v>
      </c>
      <c r="B100" s="224" t="s">
        <v>641</v>
      </c>
      <c r="C100" s="224" t="s">
        <v>645</v>
      </c>
      <c r="D100" s="224">
        <v>36617420</v>
      </c>
      <c r="F100" s="134"/>
    </row>
    <row r="101" spans="1:6" ht="11.25">
      <c r="A101" s="226" t="s">
        <v>547</v>
      </c>
      <c r="B101" s="224" t="s">
        <v>641</v>
      </c>
      <c r="C101" s="224" t="s">
        <v>646</v>
      </c>
      <c r="D101" s="224">
        <v>36617436</v>
      </c>
      <c r="F101" s="134"/>
    </row>
    <row r="102" spans="1:6" ht="11.25">
      <c r="A102" s="226" t="s">
        <v>547</v>
      </c>
      <c r="B102" s="224" t="s">
        <v>641</v>
      </c>
      <c r="C102" s="224" t="s">
        <v>647</v>
      </c>
      <c r="D102" s="224">
        <v>36617458</v>
      </c>
      <c r="F102" s="134"/>
    </row>
    <row r="103" spans="1:6" ht="11.25">
      <c r="A103" s="226" t="s">
        <v>547</v>
      </c>
      <c r="B103" s="224" t="s">
        <v>648</v>
      </c>
      <c r="C103" s="224" t="s">
        <v>648</v>
      </c>
      <c r="D103" s="224">
        <v>36618400</v>
      </c>
      <c r="F103" s="134"/>
    </row>
    <row r="104" spans="1:6" ht="11.25">
      <c r="A104" s="226" t="s">
        <v>547</v>
      </c>
      <c r="B104" s="224" t="s">
        <v>648</v>
      </c>
      <c r="C104" s="224" t="s">
        <v>649</v>
      </c>
      <c r="D104" s="224">
        <v>36618404</v>
      </c>
      <c r="F104" s="134"/>
    </row>
    <row r="105" spans="1:6" ht="11.25">
      <c r="A105" s="226" t="s">
        <v>547</v>
      </c>
      <c r="B105" s="224" t="s">
        <v>648</v>
      </c>
      <c r="C105" s="224" t="s">
        <v>650</v>
      </c>
      <c r="D105" s="224">
        <v>36618408</v>
      </c>
      <c r="F105" s="134"/>
    </row>
    <row r="106" spans="1:6" ht="11.25">
      <c r="A106" s="226" t="s">
        <v>547</v>
      </c>
      <c r="B106" s="224" t="s">
        <v>648</v>
      </c>
      <c r="C106" s="224" t="s">
        <v>651</v>
      </c>
      <c r="D106" s="224">
        <v>36618412</v>
      </c>
      <c r="F106" s="134"/>
    </row>
    <row r="107" spans="1:6" ht="11.25">
      <c r="A107" s="226" t="s">
        <v>547</v>
      </c>
      <c r="B107" s="224" t="s">
        <v>648</v>
      </c>
      <c r="C107" s="224" t="s">
        <v>652</v>
      </c>
      <c r="D107" s="224">
        <v>36618416</v>
      </c>
      <c r="F107" s="134"/>
    </row>
    <row r="108" spans="1:6" ht="11.25">
      <c r="A108" s="226" t="s">
        <v>547</v>
      </c>
      <c r="B108" s="224" t="s">
        <v>648</v>
      </c>
      <c r="C108" s="224" t="s">
        <v>653</v>
      </c>
      <c r="D108" s="224">
        <v>36618420</v>
      </c>
      <c r="F108" s="134"/>
    </row>
    <row r="109" spans="1:6" ht="11.25">
      <c r="A109" s="226" t="s">
        <v>547</v>
      </c>
      <c r="B109" s="224" t="s">
        <v>648</v>
      </c>
      <c r="C109" s="224" t="s">
        <v>654</v>
      </c>
      <c r="D109" s="224">
        <v>36618424</v>
      </c>
      <c r="F109" s="134"/>
    </row>
    <row r="110" spans="1:6" ht="11.25">
      <c r="A110" s="226" t="s">
        <v>547</v>
      </c>
      <c r="B110" s="224" t="s">
        <v>648</v>
      </c>
      <c r="C110" s="224" t="s">
        <v>655</v>
      </c>
      <c r="D110" s="224">
        <v>36618428</v>
      </c>
      <c r="F110" s="134"/>
    </row>
    <row r="111" spans="1:6" ht="11.25">
      <c r="A111" s="226" t="s">
        <v>547</v>
      </c>
      <c r="B111" s="224" t="s">
        <v>648</v>
      </c>
      <c r="C111" s="224" t="s">
        <v>656</v>
      </c>
      <c r="D111" s="224">
        <v>36618432</v>
      </c>
      <c r="F111" s="134"/>
    </row>
    <row r="112" spans="1:6" ht="11.25">
      <c r="A112" s="226" t="s">
        <v>547</v>
      </c>
      <c r="B112" s="224" t="s">
        <v>648</v>
      </c>
      <c r="C112" s="224" t="s">
        <v>657</v>
      </c>
      <c r="D112" s="224">
        <v>36618436</v>
      </c>
      <c r="F112" s="134"/>
    </row>
    <row r="113" spans="1:6" ht="11.25">
      <c r="A113" s="226" t="s">
        <v>547</v>
      </c>
      <c r="B113" s="224" t="s">
        <v>648</v>
      </c>
      <c r="C113" s="224" t="s">
        <v>658</v>
      </c>
      <c r="D113" s="224">
        <v>36618440</v>
      </c>
      <c r="F113" s="134"/>
    </row>
    <row r="114" spans="1:6" ht="11.25">
      <c r="A114" s="226" t="s">
        <v>547</v>
      </c>
      <c r="B114" s="224" t="s">
        <v>648</v>
      </c>
      <c r="C114" s="224" t="s">
        <v>659</v>
      </c>
      <c r="D114" s="224">
        <v>36618444</v>
      </c>
      <c r="F114" s="134"/>
    </row>
    <row r="115" spans="1:6" ht="11.25">
      <c r="A115" s="226" t="s">
        <v>547</v>
      </c>
      <c r="B115" s="224" t="s">
        <v>648</v>
      </c>
      <c r="C115" s="224" t="s">
        <v>660</v>
      </c>
      <c r="D115" s="224">
        <v>36618448</v>
      </c>
      <c r="F115" s="134"/>
    </row>
    <row r="116" spans="1:6" ht="11.25">
      <c r="A116" s="226" t="s">
        <v>547</v>
      </c>
      <c r="B116" s="224" t="s">
        <v>661</v>
      </c>
      <c r="C116" s="224" t="s">
        <v>661</v>
      </c>
      <c r="D116" s="224">
        <v>36620400</v>
      </c>
      <c r="F116" s="134"/>
    </row>
    <row r="117" spans="1:6" ht="11.25">
      <c r="A117" s="226" t="s">
        <v>547</v>
      </c>
      <c r="B117" s="224" t="s">
        <v>661</v>
      </c>
      <c r="C117" s="224" t="s">
        <v>575</v>
      </c>
      <c r="D117" s="224">
        <v>36620404</v>
      </c>
      <c r="F117" s="134"/>
    </row>
    <row r="118" spans="1:6" ht="11.25">
      <c r="A118" s="226" t="s">
        <v>547</v>
      </c>
      <c r="B118" s="224" t="s">
        <v>661</v>
      </c>
      <c r="C118" s="224" t="s">
        <v>662</v>
      </c>
      <c r="D118" s="224">
        <v>36620408</v>
      </c>
      <c r="F118" s="134"/>
    </row>
    <row r="119" spans="1:6" ht="11.25">
      <c r="A119" s="226" t="s">
        <v>547</v>
      </c>
      <c r="B119" s="224" t="s">
        <v>661</v>
      </c>
      <c r="C119" s="224" t="s">
        <v>663</v>
      </c>
      <c r="D119" s="224">
        <v>36620420</v>
      </c>
      <c r="F119" s="134"/>
    </row>
    <row r="120" spans="1:6" ht="11.25">
      <c r="A120" s="226" t="s">
        <v>547</v>
      </c>
      <c r="B120" s="224" t="s">
        <v>661</v>
      </c>
      <c r="C120" s="224" t="s">
        <v>664</v>
      </c>
      <c r="D120" s="224">
        <v>36620428</v>
      </c>
      <c r="F120" s="134"/>
    </row>
    <row r="121" spans="1:6" ht="11.25">
      <c r="A121" s="226" t="s">
        <v>547</v>
      </c>
      <c r="B121" s="224" t="s">
        <v>661</v>
      </c>
      <c r="C121" s="224" t="s">
        <v>665</v>
      </c>
      <c r="D121" s="224">
        <v>36620432</v>
      </c>
      <c r="F121" s="134"/>
    </row>
    <row r="122" spans="1:6" ht="11.25">
      <c r="A122" s="226" t="s">
        <v>547</v>
      </c>
      <c r="B122" s="224" t="s">
        <v>661</v>
      </c>
      <c r="C122" s="224" t="s">
        <v>666</v>
      </c>
      <c r="D122" s="224">
        <v>36620440</v>
      </c>
      <c r="F122" s="134"/>
    </row>
    <row r="123" spans="1:6" ht="11.25">
      <c r="A123" s="226" t="s">
        <v>547</v>
      </c>
      <c r="B123" s="224" t="s">
        <v>661</v>
      </c>
      <c r="C123" s="224" t="s">
        <v>667</v>
      </c>
      <c r="D123" s="224">
        <v>36620444</v>
      </c>
      <c r="F123" s="134"/>
    </row>
    <row r="124" spans="1:6" ht="11.25">
      <c r="A124" s="226" t="s">
        <v>547</v>
      </c>
      <c r="B124" s="224" t="s">
        <v>661</v>
      </c>
      <c r="C124" s="224" t="s">
        <v>668</v>
      </c>
      <c r="D124" s="224">
        <v>36620700</v>
      </c>
      <c r="F124" s="134"/>
    </row>
    <row r="125" spans="1:6" ht="11.25">
      <c r="A125" s="226" t="s">
        <v>547</v>
      </c>
      <c r="B125" s="224" t="s">
        <v>661</v>
      </c>
      <c r="C125" s="224" t="s">
        <v>669</v>
      </c>
      <c r="D125" s="224">
        <v>36620448</v>
      </c>
      <c r="F125" s="134"/>
    </row>
    <row r="126" spans="1:6" ht="11.25">
      <c r="A126" s="226" t="s">
        <v>547</v>
      </c>
      <c r="B126" s="224" t="s">
        <v>661</v>
      </c>
      <c r="C126" s="224" t="s">
        <v>670</v>
      </c>
      <c r="D126" s="224">
        <v>36620452</v>
      </c>
      <c r="F126" s="134"/>
    </row>
    <row r="127" spans="1:6" ht="11.25">
      <c r="A127" s="226" t="s">
        <v>547</v>
      </c>
      <c r="B127" s="224" t="s">
        <v>661</v>
      </c>
      <c r="C127" s="224" t="s">
        <v>603</v>
      </c>
      <c r="D127" s="224">
        <v>36620453</v>
      </c>
      <c r="F127" s="134"/>
    </row>
    <row r="128" spans="1:6" ht="11.25">
      <c r="A128" s="226" t="s">
        <v>547</v>
      </c>
      <c r="B128" s="224" t="s">
        <v>661</v>
      </c>
      <c r="C128" s="224" t="s">
        <v>671</v>
      </c>
      <c r="D128" s="224">
        <v>36620458</v>
      </c>
      <c r="F128" s="134"/>
    </row>
    <row r="129" spans="1:6" ht="11.25">
      <c r="A129" s="226" t="s">
        <v>547</v>
      </c>
      <c r="B129" s="224" t="s">
        <v>661</v>
      </c>
      <c r="C129" s="224" t="s">
        <v>672</v>
      </c>
      <c r="D129" s="224">
        <v>36620466</v>
      </c>
      <c r="F129" s="134"/>
    </row>
    <row r="130" spans="1:6" ht="11.25">
      <c r="A130" s="226" t="s">
        <v>547</v>
      </c>
      <c r="B130" s="224" t="s">
        <v>661</v>
      </c>
      <c r="C130" s="224" t="s">
        <v>673</v>
      </c>
      <c r="D130" s="224">
        <v>36620468</v>
      </c>
      <c r="F130" s="134"/>
    </row>
    <row r="131" spans="1:6" ht="11.25">
      <c r="A131" s="226" t="s">
        <v>547</v>
      </c>
      <c r="B131" s="224" t="s">
        <v>674</v>
      </c>
      <c r="C131" s="224" t="s">
        <v>674</v>
      </c>
      <c r="D131" s="224">
        <v>36622400</v>
      </c>
      <c r="F131" s="134"/>
    </row>
    <row r="132" spans="1:6" ht="11.25">
      <c r="A132" s="226" t="s">
        <v>547</v>
      </c>
      <c r="B132" s="224" t="s">
        <v>674</v>
      </c>
      <c r="C132" s="224" t="s">
        <v>675</v>
      </c>
      <c r="D132" s="224">
        <v>36622412</v>
      </c>
      <c r="F132" s="134"/>
    </row>
    <row r="133" spans="1:6" ht="11.25">
      <c r="A133" s="226" t="s">
        <v>547</v>
      </c>
      <c r="B133" s="224" t="s">
        <v>674</v>
      </c>
      <c r="C133" s="224" t="s">
        <v>676</v>
      </c>
      <c r="D133" s="224">
        <v>36622460</v>
      </c>
      <c r="F133" s="134"/>
    </row>
    <row r="134" spans="1:6" ht="11.25">
      <c r="A134" s="226" t="s">
        <v>547</v>
      </c>
      <c r="B134" s="224" t="s">
        <v>674</v>
      </c>
      <c r="C134" s="224" t="s">
        <v>677</v>
      </c>
      <c r="D134" s="224">
        <v>36622432</v>
      </c>
      <c r="F134" s="134"/>
    </row>
    <row r="135" spans="1:6" ht="11.25">
      <c r="A135" s="226" t="s">
        <v>547</v>
      </c>
      <c r="B135" s="224" t="s">
        <v>674</v>
      </c>
      <c r="C135" s="224" t="s">
        <v>678</v>
      </c>
      <c r="D135" s="224">
        <v>36622440</v>
      </c>
      <c r="F135" s="134"/>
    </row>
    <row r="136" spans="1:6" ht="11.25">
      <c r="A136" s="226" t="s">
        <v>547</v>
      </c>
      <c r="B136" s="224" t="s">
        <v>674</v>
      </c>
      <c r="C136" s="224" t="s">
        <v>679</v>
      </c>
      <c r="D136" s="224">
        <v>36622424</v>
      </c>
      <c r="F136" s="134"/>
    </row>
    <row r="137" spans="1:6" ht="11.25">
      <c r="A137" s="226" t="s">
        <v>547</v>
      </c>
      <c r="B137" s="224" t="s">
        <v>674</v>
      </c>
      <c r="C137" s="224" t="s">
        <v>680</v>
      </c>
      <c r="D137" s="224">
        <v>36622452</v>
      </c>
      <c r="F137" s="134"/>
    </row>
    <row r="138" spans="1:6" ht="11.25">
      <c r="A138" s="226" t="s">
        <v>547</v>
      </c>
      <c r="B138" s="224" t="s">
        <v>674</v>
      </c>
      <c r="C138" s="224" t="s">
        <v>681</v>
      </c>
      <c r="D138" s="224">
        <v>36622456</v>
      </c>
      <c r="F138" s="134"/>
    </row>
    <row r="139" spans="1:6" ht="11.25">
      <c r="A139" s="226" t="s">
        <v>547</v>
      </c>
      <c r="B139" s="224" t="s">
        <v>674</v>
      </c>
      <c r="C139" s="224" t="s">
        <v>682</v>
      </c>
      <c r="D139" s="224">
        <v>36622446</v>
      </c>
      <c r="F139" s="134"/>
    </row>
    <row r="140" spans="1:6" ht="11.25">
      <c r="A140" s="226" t="s">
        <v>547</v>
      </c>
      <c r="B140" s="224" t="s">
        <v>674</v>
      </c>
      <c r="C140" s="224" t="s">
        <v>683</v>
      </c>
      <c r="D140" s="224">
        <v>36622448</v>
      </c>
      <c r="F140" s="134"/>
    </row>
    <row r="141" spans="1:6" ht="11.25">
      <c r="A141" s="226" t="s">
        <v>547</v>
      </c>
      <c r="B141" s="224" t="s">
        <v>674</v>
      </c>
      <c r="C141" s="224" t="s">
        <v>684</v>
      </c>
      <c r="D141" s="224">
        <v>36622464</v>
      </c>
      <c r="F141" s="134"/>
    </row>
    <row r="142" spans="1:6" ht="11.25">
      <c r="A142" s="226" t="s">
        <v>547</v>
      </c>
      <c r="B142" s="224" t="s">
        <v>674</v>
      </c>
      <c r="C142" s="224" t="s">
        <v>685</v>
      </c>
      <c r="D142" s="224">
        <v>36622468</v>
      </c>
      <c r="F142" s="134"/>
    </row>
    <row r="143" spans="1:6" ht="11.25">
      <c r="A143" s="226" t="s">
        <v>547</v>
      </c>
      <c r="B143" s="224" t="s">
        <v>686</v>
      </c>
      <c r="C143" s="224" t="s">
        <v>686</v>
      </c>
      <c r="D143" s="224">
        <v>36624400</v>
      </c>
      <c r="F143" s="134"/>
    </row>
    <row r="144" spans="1:6" ht="11.25">
      <c r="A144" s="226" t="s">
        <v>547</v>
      </c>
      <c r="B144" s="224" t="s">
        <v>686</v>
      </c>
      <c r="C144" s="224" t="s">
        <v>687</v>
      </c>
      <c r="D144" s="224">
        <v>36624408</v>
      </c>
      <c r="F144" s="134"/>
    </row>
    <row r="145" spans="1:6" ht="11.25">
      <c r="A145" s="226" t="s">
        <v>547</v>
      </c>
      <c r="B145" s="224" t="s">
        <v>686</v>
      </c>
      <c r="C145" s="224" t="s">
        <v>688</v>
      </c>
      <c r="D145" s="224">
        <v>36624412</v>
      </c>
      <c r="F145" s="134"/>
    </row>
    <row r="146" spans="1:6" ht="11.25">
      <c r="A146" s="226" t="s">
        <v>547</v>
      </c>
      <c r="B146" s="224" t="s">
        <v>686</v>
      </c>
      <c r="C146" s="224" t="s">
        <v>689</v>
      </c>
      <c r="D146" s="224">
        <v>36624424</v>
      </c>
      <c r="F146" s="134"/>
    </row>
    <row r="147" spans="1:6" ht="11.25">
      <c r="A147" s="226" t="s">
        <v>547</v>
      </c>
      <c r="B147" s="224" t="s">
        <v>686</v>
      </c>
      <c r="C147" s="224" t="s">
        <v>690</v>
      </c>
      <c r="D147" s="224">
        <v>36624432</v>
      </c>
      <c r="F147" s="134"/>
    </row>
    <row r="148" spans="1:6" ht="11.25">
      <c r="A148" s="226" t="s">
        <v>547</v>
      </c>
      <c r="B148" s="224" t="s">
        <v>686</v>
      </c>
      <c r="C148" s="224" t="s">
        <v>691</v>
      </c>
      <c r="D148" s="224">
        <v>36624448</v>
      </c>
      <c r="F148" s="134"/>
    </row>
    <row r="149" spans="1:6" ht="11.25">
      <c r="A149" s="226" t="s">
        <v>547</v>
      </c>
      <c r="B149" s="224" t="s">
        <v>686</v>
      </c>
      <c r="C149" s="224" t="s">
        <v>692</v>
      </c>
      <c r="D149" s="224">
        <v>36624452</v>
      </c>
      <c r="F149" s="134"/>
    </row>
    <row r="150" spans="1:6" ht="11.25">
      <c r="A150" s="226" t="s">
        <v>547</v>
      </c>
      <c r="B150" s="224" t="s">
        <v>686</v>
      </c>
      <c r="C150" s="224" t="s">
        <v>693</v>
      </c>
      <c r="D150" s="224">
        <v>36624428</v>
      </c>
      <c r="F150" s="134"/>
    </row>
    <row r="151" spans="1:6" ht="11.25">
      <c r="A151" s="226" t="s">
        <v>547</v>
      </c>
      <c r="B151" s="224" t="s">
        <v>686</v>
      </c>
      <c r="C151" s="224" t="s">
        <v>694</v>
      </c>
      <c r="D151" s="224">
        <v>36624458</v>
      </c>
      <c r="F151" s="134"/>
    </row>
    <row r="152" spans="1:6" ht="11.25">
      <c r="A152" s="226" t="s">
        <v>547</v>
      </c>
      <c r="B152" s="224" t="s">
        <v>686</v>
      </c>
      <c r="C152" s="224" t="s">
        <v>695</v>
      </c>
      <c r="D152" s="224">
        <v>36624416</v>
      </c>
      <c r="F152" s="134"/>
    </row>
    <row r="153" spans="1:6" ht="11.25">
      <c r="A153" s="226" t="s">
        <v>547</v>
      </c>
      <c r="B153" s="224" t="s">
        <v>686</v>
      </c>
      <c r="C153" s="224" t="s">
        <v>696</v>
      </c>
      <c r="D153" s="224">
        <v>36624464</v>
      </c>
      <c r="F153" s="134"/>
    </row>
    <row r="154" spans="1:6" ht="11.25">
      <c r="A154" s="226" t="s">
        <v>547</v>
      </c>
      <c r="B154" s="224" t="s">
        <v>686</v>
      </c>
      <c r="C154" s="224" t="s">
        <v>697</v>
      </c>
      <c r="D154" s="224">
        <v>36624468</v>
      </c>
      <c r="F154" s="134"/>
    </row>
    <row r="155" spans="1:6" ht="11.25">
      <c r="A155" s="226" t="s">
        <v>547</v>
      </c>
      <c r="B155" s="224" t="s">
        <v>686</v>
      </c>
      <c r="C155" s="224" t="s">
        <v>698</v>
      </c>
      <c r="D155" s="224">
        <v>36624480</v>
      </c>
      <c r="F155" s="134"/>
    </row>
    <row r="156" spans="1:6" ht="11.25">
      <c r="A156" s="226" t="s">
        <v>547</v>
      </c>
      <c r="B156" s="224" t="s">
        <v>686</v>
      </c>
      <c r="C156" s="224" t="s">
        <v>699</v>
      </c>
      <c r="D156" s="224">
        <v>36624484</v>
      </c>
      <c r="F156" s="134"/>
    </row>
    <row r="157" spans="1:6" ht="11.25">
      <c r="A157" s="226" t="s">
        <v>547</v>
      </c>
      <c r="B157" s="224" t="s">
        <v>700</v>
      </c>
      <c r="C157" s="224" t="s">
        <v>700</v>
      </c>
      <c r="D157" s="224">
        <v>36626400</v>
      </c>
      <c r="F157" s="134"/>
    </row>
    <row r="158" spans="1:6" ht="11.25">
      <c r="A158" s="226" t="s">
        <v>547</v>
      </c>
      <c r="B158" s="224" t="s">
        <v>700</v>
      </c>
      <c r="C158" s="224" t="s">
        <v>701</v>
      </c>
      <c r="D158" s="224">
        <v>36626402</v>
      </c>
      <c r="F158" s="134"/>
    </row>
    <row r="159" spans="1:6" ht="11.25">
      <c r="A159" s="226" t="s">
        <v>547</v>
      </c>
      <c r="B159" s="224" t="s">
        <v>700</v>
      </c>
      <c r="C159" s="224" t="s">
        <v>702</v>
      </c>
      <c r="D159" s="224">
        <v>36626404</v>
      </c>
      <c r="F159" s="134"/>
    </row>
    <row r="160" spans="1:6" ht="11.25">
      <c r="A160" s="226" t="s">
        <v>547</v>
      </c>
      <c r="B160" s="224" t="s">
        <v>700</v>
      </c>
      <c r="C160" s="224" t="s">
        <v>703</v>
      </c>
      <c r="D160" s="224">
        <v>36626408</v>
      </c>
      <c r="F160" s="134"/>
    </row>
    <row r="161" spans="1:6" ht="11.25">
      <c r="A161" s="226" t="s">
        <v>547</v>
      </c>
      <c r="B161" s="224" t="s">
        <v>700</v>
      </c>
      <c r="C161" s="224" t="s">
        <v>704</v>
      </c>
      <c r="D161" s="224">
        <v>36626412</v>
      </c>
      <c r="F161" s="134"/>
    </row>
    <row r="162" spans="1:6" ht="11.25">
      <c r="A162" s="226" t="s">
        <v>547</v>
      </c>
      <c r="B162" s="224" t="s">
        <v>700</v>
      </c>
      <c r="C162" s="224" t="s">
        <v>705</v>
      </c>
      <c r="D162" s="224">
        <v>36626416</v>
      </c>
      <c r="F162" s="134"/>
    </row>
    <row r="163" spans="1:6" ht="11.25">
      <c r="A163" s="226" t="s">
        <v>547</v>
      </c>
      <c r="B163" s="224" t="s">
        <v>700</v>
      </c>
      <c r="C163" s="224" t="s">
        <v>706</v>
      </c>
      <c r="D163" s="224">
        <v>36626420</v>
      </c>
      <c r="F163" s="134"/>
    </row>
    <row r="164" spans="1:6" ht="11.25">
      <c r="A164" s="226" t="s">
        <v>547</v>
      </c>
      <c r="B164" s="224" t="s">
        <v>700</v>
      </c>
      <c r="C164" s="224" t="s">
        <v>707</v>
      </c>
      <c r="D164" s="224">
        <v>36626424</v>
      </c>
      <c r="F164" s="134"/>
    </row>
    <row r="165" spans="1:6" ht="11.25">
      <c r="A165" s="226" t="s">
        <v>547</v>
      </c>
      <c r="B165" s="224" t="s">
        <v>700</v>
      </c>
      <c r="C165" s="224" t="s">
        <v>708</v>
      </c>
      <c r="D165" s="224">
        <v>36626426</v>
      </c>
      <c r="F165" s="134"/>
    </row>
    <row r="166" spans="1:4" ht="11.25">
      <c r="A166" s="226" t="s">
        <v>547</v>
      </c>
      <c r="B166" s="224" t="s">
        <v>700</v>
      </c>
      <c r="C166" s="224" t="s">
        <v>709</v>
      </c>
      <c r="D166" s="224">
        <v>36626428</v>
      </c>
    </row>
    <row r="167" spans="1:4" ht="11.25">
      <c r="A167" s="226" t="s">
        <v>547</v>
      </c>
      <c r="B167" s="224" t="s">
        <v>700</v>
      </c>
      <c r="C167" s="224" t="s">
        <v>710</v>
      </c>
      <c r="D167" s="224">
        <v>36626432</v>
      </c>
    </row>
    <row r="168" spans="1:4" ht="11.25">
      <c r="A168" s="226" t="s">
        <v>547</v>
      </c>
      <c r="B168" s="224" t="s">
        <v>700</v>
      </c>
      <c r="C168" s="224" t="s">
        <v>711</v>
      </c>
      <c r="D168" s="224">
        <v>36626434</v>
      </c>
    </row>
    <row r="169" spans="1:4" ht="11.25">
      <c r="A169" s="226" t="s">
        <v>547</v>
      </c>
      <c r="B169" s="224" t="s">
        <v>700</v>
      </c>
      <c r="C169" s="224" t="s">
        <v>712</v>
      </c>
      <c r="D169" s="224">
        <v>36626436</v>
      </c>
    </row>
    <row r="170" spans="1:4" ht="11.25">
      <c r="A170" s="226" t="s">
        <v>547</v>
      </c>
      <c r="B170" s="224" t="s">
        <v>713</v>
      </c>
      <c r="C170" s="224" t="s">
        <v>713</v>
      </c>
      <c r="D170" s="224">
        <v>36628400</v>
      </c>
    </row>
    <row r="171" spans="1:4" ht="11.25">
      <c r="A171" s="226" t="s">
        <v>547</v>
      </c>
      <c r="B171" s="224" t="s">
        <v>713</v>
      </c>
      <c r="C171" s="224" t="s">
        <v>714</v>
      </c>
      <c r="D171" s="224">
        <v>36628404</v>
      </c>
    </row>
    <row r="172" spans="1:4" ht="11.25">
      <c r="A172" s="226" t="s">
        <v>547</v>
      </c>
      <c r="B172" s="224" t="s">
        <v>713</v>
      </c>
      <c r="C172" s="224" t="s">
        <v>715</v>
      </c>
      <c r="D172" s="224">
        <v>36628408</v>
      </c>
    </row>
    <row r="173" spans="1:4" ht="11.25">
      <c r="A173" s="226" t="s">
        <v>547</v>
      </c>
      <c r="B173" s="224" t="s">
        <v>713</v>
      </c>
      <c r="C173" s="224" t="s">
        <v>716</v>
      </c>
      <c r="D173" s="224">
        <v>36628155</v>
      </c>
    </row>
    <row r="174" spans="1:4" ht="11.25">
      <c r="A174" s="226" t="s">
        <v>547</v>
      </c>
      <c r="B174" s="224" t="s">
        <v>713</v>
      </c>
      <c r="C174" s="224" t="s">
        <v>717</v>
      </c>
      <c r="D174" s="224">
        <v>36628412</v>
      </c>
    </row>
    <row r="175" spans="1:4" ht="11.25">
      <c r="A175" s="226" t="s">
        <v>547</v>
      </c>
      <c r="B175" s="224" t="s">
        <v>713</v>
      </c>
      <c r="C175" s="224" t="s">
        <v>718</v>
      </c>
      <c r="D175" s="224">
        <v>36628416</v>
      </c>
    </row>
    <row r="176" spans="1:4" ht="11.25">
      <c r="A176" s="226" t="s">
        <v>547</v>
      </c>
      <c r="B176" s="224" t="s">
        <v>713</v>
      </c>
      <c r="C176" s="224" t="s">
        <v>719</v>
      </c>
      <c r="D176" s="224">
        <v>36628158</v>
      </c>
    </row>
    <row r="177" spans="1:4" ht="11.25">
      <c r="A177" s="226" t="s">
        <v>547</v>
      </c>
      <c r="B177" s="224" t="s">
        <v>713</v>
      </c>
      <c r="C177" s="224" t="s">
        <v>720</v>
      </c>
      <c r="D177" s="224">
        <v>36628163</v>
      </c>
    </row>
    <row r="178" spans="1:4" ht="11.25">
      <c r="A178" s="226" t="s">
        <v>547</v>
      </c>
      <c r="B178" s="224" t="s">
        <v>713</v>
      </c>
      <c r="C178" s="224" t="s">
        <v>721</v>
      </c>
      <c r="D178" s="224">
        <v>36628420</v>
      </c>
    </row>
    <row r="179" spans="1:4" ht="11.25">
      <c r="A179" s="226" t="s">
        <v>547</v>
      </c>
      <c r="B179" s="224" t="s">
        <v>713</v>
      </c>
      <c r="C179" s="224" t="s">
        <v>722</v>
      </c>
      <c r="D179" s="224">
        <v>36628424</v>
      </c>
    </row>
    <row r="180" spans="1:4" ht="11.25">
      <c r="A180" s="226" t="s">
        <v>547</v>
      </c>
      <c r="B180" s="224" t="s">
        <v>713</v>
      </c>
      <c r="C180" s="224" t="s">
        <v>723</v>
      </c>
      <c r="D180" s="224">
        <v>36628428</v>
      </c>
    </row>
    <row r="181" spans="1:4" ht="11.25">
      <c r="A181" s="226" t="s">
        <v>547</v>
      </c>
      <c r="B181" s="224" t="s">
        <v>713</v>
      </c>
      <c r="C181" s="224" t="s">
        <v>724</v>
      </c>
      <c r="D181" s="224">
        <v>36628432</v>
      </c>
    </row>
    <row r="182" spans="1:4" ht="11.25">
      <c r="A182" s="226" t="s">
        <v>547</v>
      </c>
      <c r="B182" s="224" t="s">
        <v>713</v>
      </c>
      <c r="C182" s="224" t="s">
        <v>725</v>
      </c>
      <c r="D182" s="224">
        <v>36628436</v>
      </c>
    </row>
    <row r="183" spans="1:4" ht="11.25">
      <c r="A183" s="226" t="s">
        <v>547</v>
      </c>
      <c r="B183" s="224" t="s">
        <v>713</v>
      </c>
      <c r="C183" s="224" t="s">
        <v>726</v>
      </c>
      <c r="D183" s="224">
        <v>36628440</v>
      </c>
    </row>
    <row r="184" spans="1:4" ht="11.25">
      <c r="A184" s="226" t="s">
        <v>547</v>
      </c>
      <c r="B184" s="224" t="s">
        <v>727</v>
      </c>
      <c r="C184" s="224" t="s">
        <v>727</v>
      </c>
      <c r="D184" s="224">
        <v>36630400</v>
      </c>
    </row>
    <row r="185" spans="1:4" ht="11.25">
      <c r="A185" s="226" t="s">
        <v>547</v>
      </c>
      <c r="B185" s="224" t="s">
        <v>727</v>
      </c>
      <c r="C185" s="224" t="s">
        <v>728</v>
      </c>
      <c r="D185" s="224">
        <v>36630402</v>
      </c>
    </row>
    <row r="186" spans="1:4" ht="11.25">
      <c r="A186" s="226" t="s">
        <v>547</v>
      </c>
      <c r="B186" s="224" t="s">
        <v>727</v>
      </c>
      <c r="C186" s="224" t="s">
        <v>651</v>
      </c>
      <c r="D186" s="224">
        <v>36630404</v>
      </c>
    </row>
    <row r="187" spans="1:4" ht="11.25">
      <c r="A187" s="226" t="s">
        <v>547</v>
      </c>
      <c r="B187" s="224" t="s">
        <v>727</v>
      </c>
      <c r="C187" s="224" t="s">
        <v>729</v>
      </c>
      <c r="D187" s="224">
        <v>36630408</v>
      </c>
    </row>
    <row r="188" spans="1:4" ht="11.25">
      <c r="A188" s="226" t="s">
        <v>547</v>
      </c>
      <c r="B188" s="224" t="s">
        <v>727</v>
      </c>
      <c r="C188" s="224" t="s">
        <v>730</v>
      </c>
      <c r="D188" s="224">
        <v>36630412</v>
      </c>
    </row>
    <row r="189" spans="1:4" ht="11.25">
      <c r="A189" s="226" t="s">
        <v>547</v>
      </c>
      <c r="B189" s="224" t="s">
        <v>727</v>
      </c>
      <c r="C189" s="224" t="s">
        <v>731</v>
      </c>
      <c r="D189" s="224">
        <v>36630413</v>
      </c>
    </row>
    <row r="190" spans="1:4" ht="11.25">
      <c r="A190" s="226" t="s">
        <v>547</v>
      </c>
      <c r="B190" s="224" t="s">
        <v>727</v>
      </c>
      <c r="C190" s="224" t="s">
        <v>732</v>
      </c>
      <c r="D190" s="224">
        <v>36630101</v>
      </c>
    </row>
    <row r="191" spans="1:4" ht="11.25">
      <c r="A191" s="226" t="s">
        <v>547</v>
      </c>
      <c r="B191" s="224" t="s">
        <v>727</v>
      </c>
      <c r="C191" s="224" t="s">
        <v>733</v>
      </c>
      <c r="D191" s="224">
        <v>36630414</v>
      </c>
    </row>
    <row r="192" spans="1:4" ht="11.25">
      <c r="A192" s="226" t="s">
        <v>547</v>
      </c>
      <c r="B192" s="224" t="s">
        <v>727</v>
      </c>
      <c r="C192" s="224" t="s">
        <v>734</v>
      </c>
      <c r="D192" s="224">
        <v>36630416</v>
      </c>
    </row>
    <row r="193" spans="1:4" ht="11.25">
      <c r="A193" s="226" t="s">
        <v>547</v>
      </c>
      <c r="B193" s="224" t="s">
        <v>727</v>
      </c>
      <c r="C193" s="224" t="s">
        <v>735</v>
      </c>
      <c r="D193" s="224">
        <v>36630420</v>
      </c>
    </row>
    <row r="194" spans="1:4" ht="11.25">
      <c r="A194" s="226" t="s">
        <v>547</v>
      </c>
      <c r="B194" s="224" t="s">
        <v>736</v>
      </c>
      <c r="C194" s="224" t="s">
        <v>736</v>
      </c>
      <c r="D194" s="224">
        <v>36632400</v>
      </c>
    </row>
    <row r="195" spans="1:4" ht="11.25">
      <c r="A195" s="226" t="s">
        <v>547</v>
      </c>
      <c r="B195" s="224" t="s">
        <v>736</v>
      </c>
      <c r="C195" s="224" t="s">
        <v>737</v>
      </c>
      <c r="D195" s="224">
        <v>36632404</v>
      </c>
    </row>
    <row r="196" spans="1:4" ht="11.25">
      <c r="A196" s="226" t="s">
        <v>547</v>
      </c>
      <c r="B196" s="224" t="s">
        <v>736</v>
      </c>
      <c r="C196" s="224" t="s">
        <v>738</v>
      </c>
      <c r="D196" s="224">
        <v>36632408</v>
      </c>
    </row>
    <row r="197" spans="1:4" ht="11.25">
      <c r="A197" s="226" t="s">
        <v>547</v>
      </c>
      <c r="B197" s="224" t="s">
        <v>736</v>
      </c>
      <c r="C197" s="224" t="s">
        <v>739</v>
      </c>
      <c r="D197" s="224">
        <v>36632412</v>
      </c>
    </row>
    <row r="198" spans="1:4" ht="11.25">
      <c r="A198" s="226" t="s">
        <v>547</v>
      </c>
      <c r="B198" s="224" t="s">
        <v>736</v>
      </c>
      <c r="C198" s="224" t="s">
        <v>740</v>
      </c>
      <c r="D198" s="224">
        <v>36632416</v>
      </c>
    </row>
    <row r="199" spans="1:4" ht="11.25">
      <c r="A199" s="226" t="s">
        <v>547</v>
      </c>
      <c r="B199" s="224" t="s">
        <v>736</v>
      </c>
      <c r="C199" s="224" t="s">
        <v>741</v>
      </c>
      <c r="D199" s="224">
        <v>36632420</v>
      </c>
    </row>
    <row r="200" spans="1:4" ht="11.25">
      <c r="A200" s="226" t="s">
        <v>547</v>
      </c>
      <c r="B200" s="224" t="s">
        <v>736</v>
      </c>
      <c r="C200" s="224" t="s">
        <v>742</v>
      </c>
      <c r="D200" s="224">
        <v>36632424</v>
      </c>
    </row>
    <row r="201" spans="1:4" ht="11.25">
      <c r="A201" s="226" t="s">
        <v>547</v>
      </c>
      <c r="B201" s="224" t="s">
        <v>736</v>
      </c>
      <c r="C201" s="224" t="s">
        <v>743</v>
      </c>
      <c r="D201" s="224">
        <v>36632428</v>
      </c>
    </row>
    <row r="202" spans="1:4" ht="11.25">
      <c r="A202" s="226" t="s">
        <v>547</v>
      </c>
      <c r="B202" s="224" t="s">
        <v>736</v>
      </c>
      <c r="C202" s="224" t="s">
        <v>744</v>
      </c>
      <c r="D202" s="224">
        <v>36632432</v>
      </c>
    </row>
    <row r="203" spans="1:4" ht="11.25">
      <c r="A203" s="226" t="s">
        <v>547</v>
      </c>
      <c r="B203" s="224" t="s">
        <v>745</v>
      </c>
      <c r="C203" s="224" t="s">
        <v>745</v>
      </c>
      <c r="D203" s="224">
        <v>36634400</v>
      </c>
    </row>
    <row r="204" spans="1:4" ht="11.25">
      <c r="A204" s="226" t="s">
        <v>547</v>
      </c>
      <c r="B204" s="224" t="s">
        <v>745</v>
      </c>
      <c r="C204" s="224" t="s">
        <v>746</v>
      </c>
      <c r="D204" s="224">
        <v>36634408</v>
      </c>
    </row>
    <row r="205" spans="1:4" ht="11.25">
      <c r="A205" s="226" t="s">
        <v>547</v>
      </c>
      <c r="B205" s="224" t="s">
        <v>745</v>
      </c>
      <c r="C205" s="224" t="s">
        <v>747</v>
      </c>
      <c r="D205" s="224">
        <v>36634412</v>
      </c>
    </row>
    <row r="206" spans="1:4" ht="11.25">
      <c r="A206" s="226" t="s">
        <v>547</v>
      </c>
      <c r="B206" s="224" t="s">
        <v>745</v>
      </c>
      <c r="C206" s="224" t="s">
        <v>748</v>
      </c>
      <c r="D206" s="224">
        <v>36634426</v>
      </c>
    </row>
    <row r="207" spans="1:4" ht="11.25">
      <c r="A207" s="226" t="s">
        <v>547</v>
      </c>
      <c r="B207" s="224" t="s">
        <v>745</v>
      </c>
      <c r="C207" s="224" t="s">
        <v>749</v>
      </c>
      <c r="D207" s="224">
        <v>36634428</v>
      </c>
    </row>
    <row r="208" spans="1:4" ht="11.25">
      <c r="A208" s="226" t="s">
        <v>547</v>
      </c>
      <c r="B208" s="224" t="s">
        <v>745</v>
      </c>
      <c r="C208" s="224" t="s">
        <v>750</v>
      </c>
      <c r="D208" s="224">
        <v>36634420</v>
      </c>
    </row>
    <row r="209" spans="1:4" ht="11.25">
      <c r="A209" s="226" t="s">
        <v>547</v>
      </c>
      <c r="B209" s="224" t="s">
        <v>745</v>
      </c>
      <c r="C209" s="224" t="s">
        <v>751</v>
      </c>
      <c r="D209" s="224">
        <v>36634432</v>
      </c>
    </row>
    <row r="210" spans="1:4" ht="11.25">
      <c r="A210" s="226" t="s">
        <v>547</v>
      </c>
      <c r="B210" s="224" t="s">
        <v>745</v>
      </c>
      <c r="C210" s="224" t="s">
        <v>752</v>
      </c>
      <c r="D210" s="224">
        <v>36634436</v>
      </c>
    </row>
    <row r="211" spans="1:4" ht="11.25">
      <c r="A211" s="226" t="s">
        <v>547</v>
      </c>
      <c r="B211" s="224" t="s">
        <v>745</v>
      </c>
      <c r="C211" s="224" t="s">
        <v>753</v>
      </c>
      <c r="D211" s="224">
        <v>36634440</v>
      </c>
    </row>
    <row r="212" spans="1:4" ht="11.25">
      <c r="A212" s="226" t="s">
        <v>547</v>
      </c>
      <c r="B212" s="224" t="s">
        <v>745</v>
      </c>
      <c r="C212" s="224" t="s">
        <v>754</v>
      </c>
      <c r="D212" s="224">
        <v>36634444</v>
      </c>
    </row>
    <row r="213" spans="1:4" ht="11.25">
      <c r="A213" s="226" t="s">
        <v>547</v>
      </c>
      <c r="B213" s="224" t="s">
        <v>745</v>
      </c>
      <c r="C213" s="224" t="s">
        <v>755</v>
      </c>
      <c r="D213" s="224">
        <v>36634446</v>
      </c>
    </row>
    <row r="214" spans="1:4" ht="11.25">
      <c r="A214" s="226" t="s">
        <v>547</v>
      </c>
      <c r="B214" s="224" t="s">
        <v>745</v>
      </c>
      <c r="C214" s="224" t="s">
        <v>756</v>
      </c>
      <c r="D214" s="224">
        <v>36634448</v>
      </c>
    </row>
    <row r="215" spans="1:4" ht="11.25">
      <c r="A215" s="226" t="s">
        <v>547</v>
      </c>
      <c r="B215" s="224" t="s">
        <v>745</v>
      </c>
      <c r="C215" s="224" t="s">
        <v>757</v>
      </c>
      <c r="D215" s="224">
        <v>36634404</v>
      </c>
    </row>
    <row r="216" spans="1:4" ht="11.25">
      <c r="A216" s="226" t="s">
        <v>547</v>
      </c>
      <c r="B216" s="224" t="s">
        <v>745</v>
      </c>
      <c r="C216" s="224" t="s">
        <v>758</v>
      </c>
      <c r="D216" s="224">
        <v>36634460</v>
      </c>
    </row>
    <row r="217" spans="1:4" ht="11.25">
      <c r="A217" s="226" t="s">
        <v>547</v>
      </c>
      <c r="B217" s="224" t="s">
        <v>745</v>
      </c>
      <c r="C217" s="224" t="s">
        <v>759</v>
      </c>
      <c r="D217" s="224">
        <v>36634468</v>
      </c>
    </row>
    <row r="218" spans="1:4" ht="11.25">
      <c r="A218" s="226" t="s">
        <v>547</v>
      </c>
      <c r="B218" s="224" t="s">
        <v>745</v>
      </c>
      <c r="C218" s="224" t="s">
        <v>760</v>
      </c>
      <c r="D218" s="224">
        <v>36634456</v>
      </c>
    </row>
    <row r="219" spans="1:4" ht="11.25">
      <c r="A219" s="226" t="s">
        <v>547</v>
      </c>
      <c r="B219" s="224" t="s">
        <v>761</v>
      </c>
      <c r="C219" s="224" t="s">
        <v>761</v>
      </c>
      <c r="D219" s="224">
        <v>36636400</v>
      </c>
    </row>
    <row r="220" spans="1:4" ht="11.25">
      <c r="A220" s="226" t="s">
        <v>547</v>
      </c>
      <c r="B220" s="224" t="s">
        <v>761</v>
      </c>
      <c r="C220" s="224" t="s">
        <v>762</v>
      </c>
      <c r="D220" s="224">
        <v>36636404</v>
      </c>
    </row>
    <row r="221" spans="1:4" ht="11.25">
      <c r="A221" s="226" t="s">
        <v>547</v>
      </c>
      <c r="B221" s="224" t="s">
        <v>761</v>
      </c>
      <c r="C221" s="224" t="s">
        <v>763</v>
      </c>
      <c r="D221" s="224">
        <v>36636405</v>
      </c>
    </row>
    <row r="222" spans="1:4" ht="11.25">
      <c r="A222" s="226" t="s">
        <v>547</v>
      </c>
      <c r="B222" s="224" t="s">
        <v>761</v>
      </c>
      <c r="C222" s="224" t="s">
        <v>764</v>
      </c>
      <c r="D222" s="224">
        <v>36636406</v>
      </c>
    </row>
    <row r="223" spans="1:4" ht="11.25">
      <c r="A223" s="226" t="s">
        <v>547</v>
      </c>
      <c r="B223" s="224" t="s">
        <v>761</v>
      </c>
      <c r="C223" s="224" t="s">
        <v>765</v>
      </c>
      <c r="D223" s="224">
        <v>36636415</v>
      </c>
    </row>
    <row r="224" spans="1:4" ht="11.25">
      <c r="A224" s="226" t="s">
        <v>547</v>
      </c>
      <c r="B224" s="224" t="s">
        <v>761</v>
      </c>
      <c r="C224" s="224" t="s">
        <v>766</v>
      </c>
      <c r="D224" s="224">
        <v>36636408</v>
      </c>
    </row>
    <row r="225" spans="1:4" ht="11.25">
      <c r="A225" s="226" t="s">
        <v>547</v>
      </c>
      <c r="B225" s="224" t="s">
        <v>761</v>
      </c>
      <c r="C225" s="224" t="s">
        <v>767</v>
      </c>
      <c r="D225" s="224">
        <v>36636412</v>
      </c>
    </row>
    <row r="226" spans="1:4" ht="11.25">
      <c r="A226" s="226" t="s">
        <v>547</v>
      </c>
      <c r="B226" s="224" t="s">
        <v>761</v>
      </c>
      <c r="C226" s="224" t="s">
        <v>768</v>
      </c>
      <c r="D226" s="224">
        <v>36636416</v>
      </c>
    </row>
    <row r="227" spans="1:4" ht="11.25">
      <c r="A227" s="226" t="s">
        <v>547</v>
      </c>
      <c r="B227" s="224" t="s">
        <v>769</v>
      </c>
      <c r="C227" s="224" t="s">
        <v>769</v>
      </c>
      <c r="D227" s="224">
        <v>36638400</v>
      </c>
    </row>
    <row r="228" spans="1:4" ht="11.25">
      <c r="A228" s="226" t="s">
        <v>547</v>
      </c>
      <c r="B228" s="224" t="s">
        <v>769</v>
      </c>
      <c r="C228" s="224" t="s">
        <v>770</v>
      </c>
      <c r="D228" s="224">
        <v>36638403</v>
      </c>
    </row>
    <row r="229" spans="1:4" ht="11.25">
      <c r="A229" s="226" t="s">
        <v>547</v>
      </c>
      <c r="B229" s="224" t="s">
        <v>769</v>
      </c>
      <c r="C229" s="224" t="s">
        <v>771</v>
      </c>
      <c r="D229" s="224">
        <v>36638404</v>
      </c>
    </row>
    <row r="230" spans="1:4" ht="11.25">
      <c r="A230" s="226" t="s">
        <v>547</v>
      </c>
      <c r="B230" s="224" t="s">
        <v>769</v>
      </c>
      <c r="C230" s="224" t="s">
        <v>772</v>
      </c>
      <c r="D230" s="224">
        <v>36638406</v>
      </c>
    </row>
    <row r="231" spans="1:4" ht="11.25">
      <c r="A231" s="226" t="s">
        <v>547</v>
      </c>
      <c r="B231" s="224" t="s">
        <v>769</v>
      </c>
      <c r="C231" s="224" t="s">
        <v>773</v>
      </c>
      <c r="D231" s="224">
        <v>36638408</v>
      </c>
    </row>
    <row r="232" spans="1:4" ht="11.25">
      <c r="A232" s="226" t="s">
        <v>547</v>
      </c>
      <c r="B232" s="224" t="s">
        <v>769</v>
      </c>
      <c r="C232" s="224" t="s">
        <v>774</v>
      </c>
      <c r="D232" s="224">
        <v>36638409</v>
      </c>
    </row>
    <row r="233" spans="1:4" ht="11.25">
      <c r="A233" s="226" t="s">
        <v>547</v>
      </c>
      <c r="B233" s="224" t="s">
        <v>769</v>
      </c>
      <c r="C233" s="224" t="s">
        <v>775</v>
      </c>
      <c r="D233" s="224">
        <v>36638410</v>
      </c>
    </row>
    <row r="234" spans="1:4" ht="11.25">
      <c r="A234" s="226" t="s">
        <v>547</v>
      </c>
      <c r="B234" s="224" t="s">
        <v>769</v>
      </c>
      <c r="C234" s="224" t="s">
        <v>776</v>
      </c>
      <c r="D234" s="224">
        <v>36638412</v>
      </c>
    </row>
    <row r="235" spans="1:4" ht="11.25">
      <c r="A235" s="226" t="s">
        <v>547</v>
      </c>
      <c r="B235" s="224" t="s">
        <v>769</v>
      </c>
      <c r="C235" s="224" t="s">
        <v>777</v>
      </c>
      <c r="D235" s="224">
        <v>36638416</v>
      </c>
    </row>
    <row r="236" spans="1:4" ht="11.25">
      <c r="A236" s="226" t="s">
        <v>547</v>
      </c>
      <c r="B236" s="224" t="s">
        <v>769</v>
      </c>
      <c r="C236" s="224" t="s">
        <v>513</v>
      </c>
      <c r="D236" s="224">
        <v>36638420</v>
      </c>
    </row>
    <row r="237" spans="1:4" ht="11.25">
      <c r="A237" s="226" t="s">
        <v>547</v>
      </c>
      <c r="B237" s="224" t="s">
        <v>769</v>
      </c>
      <c r="C237" s="224" t="s">
        <v>778</v>
      </c>
      <c r="D237" s="224">
        <v>36638424</v>
      </c>
    </row>
    <row r="238" spans="1:4" ht="11.25">
      <c r="A238" s="226" t="s">
        <v>547</v>
      </c>
      <c r="B238" s="224" t="s">
        <v>769</v>
      </c>
      <c r="C238" s="224" t="s">
        <v>779</v>
      </c>
      <c r="D238" s="224">
        <v>36638426</v>
      </c>
    </row>
    <row r="239" spans="1:4" ht="11.25">
      <c r="A239" s="226" t="s">
        <v>547</v>
      </c>
      <c r="B239" s="224" t="s">
        <v>769</v>
      </c>
      <c r="C239" s="224" t="s">
        <v>780</v>
      </c>
      <c r="D239" s="224">
        <v>36638430</v>
      </c>
    </row>
    <row r="240" spans="1:4" ht="11.25">
      <c r="A240" s="226" t="s">
        <v>547</v>
      </c>
      <c r="B240" s="224" t="s">
        <v>769</v>
      </c>
      <c r="C240" s="224" t="s">
        <v>781</v>
      </c>
      <c r="D240" s="224">
        <v>36638432</v>
      </c>
    </row>
    <row r="241" spans="1:4" ht="11.25">
      <c r="A241" s="226" t="s">
        <v>547</v>
      </c>
      <c r="B241" s="224" t="s">
        <v>769</v>
      </c>
      <c r="C241" s="224" t="s">
        <v>782</v>
      </c>
      <c r="D241" s="224">
        <v>36638435</v>
      </c>
    </row>
    <row r="242" spans="1:4" ht="11.25">
      <c r="A242" s="226" t="s">
        <v>547</v>
      </c>
      <c r="B242" s="224" t="s">
        <v>769</v>
      </c>
      <c r="C242" s="224" t="s">
        <v>783</v>
      </c>
      <c r="D242" s="224">
        <v>36638438</v>
      </c>
    </row>
    <row r="243" spans="1:4" ht="11.25">
      <c r="A243" s="226" t="s">
        <v>547</v>
      </c>
      <c r="B243" s="224" t="s">
        <v>769</v>
      </c>
      <c r="C243" s="224" t="s">
        <v>784</v>
      </c>
      <c r="D243" s="224">
        <v>36638158</v>
      </c>
    </row>
    <row r="244" spans="1:4" ht="11.25">
      <c r="A244" s="226" t="s">
        <v>547</v>
      </c>
      <c r="B244" s="224" t="s">
        <v>769</v>
      </c>
      <c r="C244" s="224" t="s">
        <v>673</v>
      </c>
      <c r="D244" s="224">
        <v>36638444</v>
      </c>
    </row>
    <row r="245" spans="1:4" ht="11.25">
      <c r="A245" s="226" t="s">
        <v>547</v>
      </c>
      <c r="B245" s="224" t="s">
        <v>785</v>
      </c>
      <c r="C245" s="224" t="s">
        <v>785</v>
      </c>
      <c r="D245" s="224">
        <v>36640400</v>
      </c>
    </row>
    <row r="246" spans="1:4" ht="11.25">
      <c r="A246" s="226" t="s">
        <v>547</v>
      </c>
      <c r="B246" s="224" t="s">
        <v>785</v>
      </c>
      <c r="C246" s="224" t="s">
        <v>575</v>
      </c>
      <c r="D246" s="224">
        <v>36640403</v>
      </c>
    </row>
    <row r="247" spans="1:4" ht="11.25">
      <c r="A247" s="226" t="s">
        <v>547</v>
      </c>
      <c r="B247" s="224" t="s">
        <v>785</v>
      </c>
      <c r="C247" s="224" t="s">
        <v>786</v>
      </c>
      <c r="D247" s="224">
        <v>36640406</v>
      </c>
    </row>
    <row r="248" spans="1:4" ht="11.25">
      <c r="A248" s="226" t="s">
        <v>547</v>
      </c>
      <c r="B248" s="224" t="s">
        <v>785</v>
      </c>
      <c r="C248" s="224" t="s">
        <v>787</v>
      </c>
      <c r="D248" s="224">
        <v>36640409</v>
      </c>
    </row>
    <row r="249" spans="1:4" ht="11.25">
      <c r="A249" s="226" t="s">
        <v>547</v>
      </c>
      <c r="B249" s="224" t="s">
        <v>785</v>
      </c>
      <c r="C249" s="224" t="s">
        <v>556</v>
      </c>
      <c r="D249" s="224">
        <v>36640412</v>
      </c>
    </row>
    <row r="250" spans="1:4" ht="11.25">
      <c r="A250" s="226" t="s">
        <v>547</v>
      </c>
      <c r="B250" s="224" t="s">
        <v>785</v>
      </c>
      <c r="C250" s="224" t="s">
        <v>788</v>
      </c>
      <c r="D250" s="224">
        <v>36640415</v>
      </c>
    </row>
    <row r="251" spans="1:4" ht="11.25">
      <c r="A251" s="226" t="s">
        <v>547</v>
      </c>
      <c r="B251" s="224" t="s">
        <v>785</v>
      </c>
      <c r="C251" s="224" t="s">
        <v>789</v>
      </c>
      <c r="D251" s="224">
        <v>36640414</v>
      </c>
    </row>
    <row r="252" spans="1:4" ht="11.25">
      <c r="A252" s="226" t="s">
        <v>547</v>
      </c>
      <c r="B252" s="224" t="s">
        <v>785</v>
      </c>
      <c r="C252" s="224" t="s">
        <v>790</v>
      </c>
      <c r="D252" s="224">
        <v>36640418</v>
      </c>
    </row>
    <row r="253" spans="1:4" ht="11.25">
      <c r="A253" s="226" t="s">
        <v>547</v>
      </c>
      <c r="B253" s="224" t="s">
        <v>785</v>
      </c>
      <c r="C253" s="224" t="s">
        <v>791</v>
      </c>
      <c r="D253" s="224">
        <v>36640421</v>
      </c>
    </row>
    <row r="254" spans="1:4" ht="11.25">
      <c r="A254" s="226" t="s">
        <v>547</v>
      </c>
      <c r="B254" s="224" t="s">
        <v>785</v>
      </c>
      <c r="C254" s="224" t="s">
        <v>792</v>
      </c>
      <c r="D254" s="224">
        <v>36640423</v>
      </c>
    </row>
    <row r="255" spans="1:4" ht="11.25">
      <c r="A255" s="226" t="s">
        <v>547</v>
      </c>
      <c r="B255" s="224" t="s">
        <v>785</v>
      </c>
      <c r="C255" s="224" t="s">
        <v>793</v>
      </c>
      <c r="D255" s="224">
        <v>36640424</v>
      </c>
    </row>
    <row r="256" spans="1:4" ht="11.25">
      <c r="A256" s="226" t="s">
        <v>547</v>
      </c>
      <c r="B256" s="224" t="s">
        <v>785</v>
      </c>
      <c r="C256" s="224" t="s">
        <v>794</v>
      </c>
      <c r="D256" s="224">
        <v>36640427</v>
      </c>
    </row>
    <row r="257" spans="1:4" ht="11.25">
      <c r="A257" s="226" t="s">
        <v>547</v>
      </c>
      <c r="B257" s="224" t="s">
        <v>785</v>
      </c>
      <c r="C257" s="224" t="s">
        <v>795</v>
      </c>
      <c r="D257" s="224">
        <v>36640430</v>
      </c>
    </row>
    <row r="258" spans="1:4" ht="11.25">
      <c r="A258" s="226" t="s">
        <v>547</v>
      </c>
      <c r="B258" s="224" t="s">
        <v>785</v>
      </c>
      <c r="C258" s="224" t="s">
        <v>796</v>
      </c>
      <c r="D258" s="224">
        <v>36640433</v>
      </c>
    </row>
    <row r="259" spans="1:4" ht="11.25">
      <c r="A259" s="226" t="s">
        <v>547</v>
      </c>
      <c r="B259" s="224" t="s">
        <v>785</v>
      </c>
      <c r="C259" s="224" t="s">
        <v>797</v>
      </c>
      <c r="D259" s="224">
        <v>36640439</v>
      </c>
    </row>
    <row r="260" spans="1:4" ht="11.25">
      <c r="A260" s="226" t="s">
        <v>547</v>
      </c>
      <c r="B260" s="224" t="s">
        <v>785</v>
      </c>
      <c r="C260" s="224" t="s">
        <v>798</v>
      </c>
      <c r="D260" s="224">
        <v>36640436</v>
      </c>
    </row>
    <row r="261" spans="1:4" ht="11.25">
      <c r="A261" s="226" t="s">
        <v>547</v>
      </c>
      <c r="B261" s="224" t="s">
        <v>785</v>
      </c>
      <c r="C261" s="224" t="s">
        <v>799</v>
      </c>
      <c r="D261" s="224">
        <v>36640440</v>
      </c>
    </row>
    <row r="262" spans="1:4" ht="11.25">
      <c r="A262" s="226" t="s">
        <v>547</v>
      </c>
      <c r="B262" s="224" t="s">
        <v>785</v>
      </c>
      <c r="C262" s="224" t="s">
        <v>800</v>
      </c>
      <c r="D262" s="224">
        <v>36640442</v>
      </c>
    </row>
    <row r="263" spans="1:4" ht="11.25">
      <c r="A263" s="226" t="s">
        <v>547</v>
      </c>
      <c r="B263" s="224" t="s">
        <v>785</v>
      </c>
      <c r="C263" s="224" t="s">
        <v>801</v>
      </c>
      <c r="D263" s="224">
        <v>36640448</v>
      </c>
    </row>
    <row r="264" spans="1:4" ht="11.25">
      <c r="A264" s="226" t="s">
        <v>547</v>
      </c>
      <c r="B264" s="224" t="s">
        <v>785</v>
      </c>
      <c r="C264" s="224" t="s">
        <v>802</v>
      </c>
      <c r="D264" s="224">
        <v>36640451</v>
      </c>
    </row>
    <row r="265" spans="1:4" ht="11.25">
      <c r="A265" s="226" t="s">
        <v>547</v>
      </c>
      <c r="B265" s="224" t="s">
        <v>785</v>
      </c>
      <c r="C265" s="224" t="s">
        <v>803</v>
      </c>
      <c r="D265" s="224">
        <v>36640454</v>
      </c>
    </row>
    <row r="266" spans="1:4" ht="11.25">
      <c r="A266" s="226" t="s">
        <v>547</v>
      </c>
      <c r="B266" s="224" t="s">
        <v>785</v>
      </c>
      <c r="C266" s="224" t="s">
        <v>804</v>
      </c>
      <c r="D266" s="224">
        <v>36640445</v>
      </c>
    </row>
    <row r="267" spans="1:4" ht="11.25">
      <c r="A267" s="226" t="s">
        <v>547</v>
      </c>
      <c r="B267" s="224" t="s">
        <v>785</v>
      </c>
      <c r="C267" s="224" t="s">
        <v>805</v>
      </c>
      <c r="D267" s="224">
        <v>36640457</v>
      </c>
    </row>
    <row r="268" spans="1:4" ht="11.25">
      <c r="A268" s="226" t="s">
        <v>547</v>
      </c>
      <c r="B268" s="224" t="s">
        <v>785</v>
      </c>
      <c r="C268" s="224" t="s">
        <v>806</v>
      </c>
      <c r="D268" s="224">
        <v>36640460</v>
      </c>
    </row>
    <row r="269" spans="1:4" ht="11.25">
      <c r="A269" s="226" t="s">
        <v>547</v>
      </c>
      <c r="B269" s="224" t="s">
        <v>785</v>
      </c>
      <c r="C269" s="224" t="s">
        <v>807</v>
      </c>
      <c r="D269" s="224">
        <v>36640463</v>
      </c>
    </row>
    <row r="270" spans="1:4" ht="11.25">
      <c r="A270" s="226" t="s">
        <v>547</v>
      </c>
      <c r="B270" s="224" t="s">
        <v>808</v>
      </c>
      <c r="C270" s="224" t="s">
        <v>808</v>
      </c>
      <c r="D270" s="224">
        <v>36642400</v>
      </c>
    </row>
    <row r="271" spans="1:4" ht="11.25">
      <c r="A271" s="226" t="s">
        <v>547</v>
      </c>
      <c r="B271" s="224" t="s">
        <v>808</v>
      </c>
      <c r="C271" s="224" t="s">
        <v>809</v>
      </c>
      <c r="D271" s="224">
        <v>36642154</v>
      </c>
    </row>
    <row r="272" spans="1:4" ht="11.25">
      <c r="A272" s="226" t="s">
        <v>547</v>
      </c>
      <c r="B272" s="224" t="s">
        <v>808</v>
      </c>
      <c r="C272" s="224" t="s">
        <v>810</v>
      </c>
      <c r="D272" s="224">
        <v>36642406</v>
      </c>
    </row>
    <row r="273" spans="1:4" ht="11.25">
      <c r="A273" s="226" t="s">
        <v>547</v>
      </c>
      <c r="B273" s="224" t="s">
        <v>808</v>
      </c>
      <c r="C273" s="224" t="s">
        <v>811</v>
      </c>
      <c r="D273" s="224">
        <v>36642408</v>
      </c>
    </row>
    <row r="274" spans="1:4" ht="11.25">
      <c r="A274" s="226" t="s">
        <v>547</v>
      </c>
      <c r="B274" s="224" t="s">
        <v>808</v>
      </c>
      <c r="C274" s="224" t="s">
        <v>812</v>
      </c>
      <c r="D274" s="224">
        <v>36642412</v>
      </c>
    </row>
    <row r="275" spans="1:4" ht="11.25">
      <c r="A275" s="226" t="s">
        <v>547</v>
      </c>
      <c r="B275" s="224" t="s">
        <v>808</v>
      </c>
      <c r="C275" s="224" t="s">
        <v>813</v>
      </c>
      <c r="D275" s="224">
        <v>36642416</v>
      </c>
    </row>
    <row r="276" spans="1:4" ht="11.25">
      <c r="A276" s="226" t="s">
        <v>547</v>
      </c>
      <c r="B276" s="224" t="s">
        <v>808</v>
      </c>
      <c r="C276" s="224" t="s">
        <v>814</v>
      </c>
      <c r="D276" s="224">
        <v>36642418</v>
      </c>
    </row>
    <row r="277" spans="1:4" ht="11.25">
      <c r="A277" s="226" t="s">
        <v>547</v>
      </c>
      <c r="B277" s="224" t="s">
        <v>808</v>
      </c>
      <c r="C277" s="224" t="s">
        <v>815</v>
      </c>
      <c r="D277" s="224">
        <v>36642156</v>
      </c>
    </row>
    <row r="278" spans="1:4" ht="11.25">
      <c r="A278" s="226" t="s">
        <v>547</v>
      </c>
      <c r="B278" s="224" t="s">
        <v>808</v>
      </c>
      <c r="C278" s="224" t="s">
        <v>816</v>
      </c>
      <c r="D278" s="224">
        <v>36642424</v>
      </c>
    </row>
    <row r="279" spans="1:4" ht="11.25">
      <c r="A279" s="226" t="s">
        <v>547</v>
      </c>
      <c r="B279" s="224" t="s">
        <v>808</v>
      </c>
      <c r="C279" s="224" t="s">
        <v>817</v>
      </c>
      <c r="D279" s="224">
        <v>36642426</v>
      </c>
    </row>
    <row r="280" spans="1:4" ht="11.25">
      <c r="A280" s="226" t="s">
        <v>547</v>
      </c>
      <c r="B280" s="224" t="s">
        <v>808</v>
      </c>
      <c r="C280" s="224" t="s">
        <v>818</v>
      </c>
      <c r="D280" s="224">
        <v>36642428</v>
      </c>
    </row>
    <row r="281" spans="1:4" ht="11.25">
      <c r="A281" s="226" t="s">
        <v>547</v>
      </c>
      <c r="B281" s="224" t="s">
        <v>808</v>
      </c>
      <c r="C281" s="224" t="s">
        <v>819</v>
      </c>
      <c r="D281" s="224">
        <v>36642431</v>
      </c>
    </row>
    <row r="282" spans="1:4" ht="11.25">
      <c r="A282" s="226" t="s">
        <v>547</v>
      </c>
      <c r="B282" s="224" t="s">
        <v>808</v>
      </c>
      <c r="C282" s="224" t="s">
        <v>820</v>
      </c>
      <c r="D282" s="224">
        <v>36642436</v>
      </c>
    </row>
    <row r="283" spans="1:4" ht="11.25">
      <c r="A283" s="226" t="s">
        <v>547</v>
      </c>
      <c r="B283" s="224" t="s">
        <v>808</v>
      </c>
      <c r="C283" s="224" t="s">
        <v>821</v>
      </c>
      <c r="D283" s="224">
        <v>36642440</v>
      </c>
    </row>
    <row r="284" spans="1:4" ht="11.25">
      <c r="A284" s="226" t="s">
        <v>547</v>
      </c>
      <c r="B284" s="224" t="s">
        <v>808</v>
      </c>
      <c r="C284" s="224" t="s">
        <v>822</v>
      </c>
      <c r="D284" s="224">
        <v>36642444</v>
      </c>
    </row>
    <row r="285" spans="1:4" ht="11.25">
      <c r="A285" s="226" t="s">
        <v>547</v>
      </c>
      <c r="B285" s="224" t="s">
        <v>808</v>
      </c>
      <c r="C285" s="224" t="s">
        <v>823</v>
      </c>
      <c r="D285" s="224">
        <v>36642449</v>
      </c>
    </row>
    <row r="286" spans="1:4" ht="11.25">
      <c r="A286" s="226" t="s">
        <v>547</v>
      </c>
      <c r="B286" s="224" t="s">
        <v>824</v>
      </c>
      <c r="C286" s="224" t="s">
        <v>824</v>
      </c>
      <c r="D286" s="224">
        <v>36644400</v>
      </c>
    </row>
    <row r="287" spans="1:4" ht="11.25">
      <c r="A287" s="226" t="s">
        <v>547</v>
      </c>
      <c r="B287" s="224" t="s">
        <v>824</v>
      </c>
      <c r="C287" s="224" t="s">
        <v>825</v>
      </c>
      <c r="D287" s="224">
        <v>36644402</v>
      </c>
    </row>
    <row r="288" spans="1:4" ht="11.25">
      <c r="A288" s="226" t="s">
        <v>547</v>
      </c>
      <c r="B288" s="224" t="s">
        <v>824</v>
      </c>
      <c r="C288" s="224" t="s">
        <v>826</v>
      </c>
      <c r="D288" s="224">
        <v>36644403</v>
      </c>
    </row>
    <row r="289" spans="1:4" ht="11.25">
      <c r="A289" s="226" t="s">
        <v>547</v>
      </c>
      <c r="B289" s="224" t="s">
        <v>824</v>
      </c>
      <c r="C289" s="224" t="s">
        <v>779</v>
      </c>
      <c r="D289" s="224">
        <v>36644406</v>
      </c>
    </row>
    <row r="290" spans="1:4" ht="11.25">
      <c r="A290" s="226" t="s">
        <v>547</v>
      </c>
      <c r="B290" s="224" t="s">
        <v>824</v>
      </c>
      <c r="C290" s="224" t="s">
        <v>827</v>
      </c>
      <c r="D290" s="224">
        <v>36644408</v>
      </c>
    </row>
    <row r="291" spans="1:4" ht="11.25">
      <c r="A291" s="226" t="s">
        <v>547</v>
      </c>
      <c r="B291" s="224" t="s">
        <v>824</v>
      </c>
      <c r="C291" s="224" t="s">
        <v>828</v>
      </c>
      <c r="D291" s="224">
        <v>36644416</v>
      </c>
    </row>
    <row r="292" spans="1:4" ht="11.25">
      <c r="A292" s="226" t="s">
        <v>547</v>
      </c>
      <c r="B292" s="224" t="s">
        <v>824</v>
      </c>
      <c r="C292" s="224" t="s">
        <v>829</v>
      </c>
      <c r="D292" s="224">
        <v>36644420</v>
      </c>
    </row>
    <row r="293" spans="1:4" ht="11.25">
      <c r="A293" s="226" t="s">
        <v>547</v>
      </c>
      <c r="B293" s="224" t="s">
        <v>824</v>
      </c>
      <c r="C293" s="224" t="s">
        <v>830</v>
      </c>
      <c r="D293" s="224">
        <v>36644421</v>
      </c>
    </row>
    <row r="294" spans="1:4" ht="11.25">
      <c r="A294" s="226" t="s">
        <v>547</v>
      </c>
      <c r="B294" s="224" t="s">
        <v>824</v>
      </c>
      <c r="C294" s="224" t="s">
        <v>831</v>
      </c>
      <c r="D294" s="224">
        <v>36644422</v>
      </c>
    </row>
    <row r="295" spans="1:4" ht="11.25">
      <c r="A295" s="226" t="s">
        <v>547</v>
      </c>
      <c r="B295" s="224" t="s">
        <v>824</v>
      </c>
      <c r="C295" s="224" t="s">
        <v>832</v>
      </c>
      <c r="D295" s="224">
        <v>36644425</v>
      </c>
    </row>
    <row r="296" spans="1:4" ht="11.25">
      <c r="A296" s="226" t="s">
        <v>547</v>
      </c>
      <c r="B296" s="224" t="s">
        <v>824</v>
      </c>
      <c r="C296" s="224" t="s">
        <v>833</v>
      </c>
      <c r="D296" s="224">
        <v>36644423</v>
      </c>
    </row>
    <row r="297" spans="1:4" ht="11.25">
      <c r="A297" s="226" t="s">
        <v>547</v>
      </c>
      <c r="B297" s="224" t="s">
        <v>824</v>
      </c>
      <c r="C297" s="224" t="s">
        <v>834</v>
      </c>
      <c r="D297" s="224">
        <v>36644424</v>
      </c>
    </row>
    <row r="298" spans="1:4" ht="11.25">
      <c r="A298" s="226" t="s">
        <v>547</v>
      </c>
      <c r="B298" s="224" t="s">
        <v>835</v>
      </c>
      <c r="C298" s="224" t="s">
        <v>835</v>
      </c>
      <c r="D298" s="224">
        <v>36646400</v>
      </c>
    </row>
    <row r="299" spans="1:4" ht="11.25">
      <c r="A299" s="226" t="s">
        <v>547</v>
      </c>
      <c r="B299" s="224" t="s">
        <v>835</v>
      </c>
      <c r="C299" s="224" t="s">
        <v>836</v>
      </c>
      <c r="D299" s="224">
        <v>36646404</v>
      </c>
    </row>
    <row r="300" spans="1:4" ht="11.25">
      <c r="A300" s="226" t="s">
        <v>547</v>
      </c>
      <c r="B300" s="224" t="s">
        <v>835</v>
      </c>
      <c r="C300" s="224" t="s">
        <v>837</v>
      </c>
      <c r="D300" s="224">
        <v>36646412</v>
      </c>
    </row>
    <row r="301" spans="1:4" ht="11.25">
      <c r="A301" s="226" t="s">
        <v>547</v>
      </c>
      <c r="B301" s="224" t="s">
        <v>835</v>
      </c>
      <c r="C301" s="224" t="s">
        <v>838</v>
      </c>
      <c r="D301" s="224">
        <v>36646416</v>
      </c>
    </row>
    <row r="302" spans="1:4" ht="11.25">
      <c r="A302" s="226" t="s">
        <v>547</v>
      </c>
      <c r="B302" s="224" t="s">
        <v>835</v>
      </c>
      <c r="C302" s="224" t="s">
        <v>839</v>
      </c>
      <c r="D302" s="224">
        <v>36646408</v>
      </c>
    </row>
    <row r="303" spans="1:4" ht="11.25">
      <c r="A303" s="226" t="s">
        <v>547</v>
      </c>
      <c r="B303" s="224" t="s">
        <v>835</v>
      </c>
      <c r="C303" s="224" t="s">
        <v>840</v>
      </c>
      <c r="D303" s="224">
        <v>36646419</v>
      </c>
    </row>
    <row r="304" spans="1:4" ht="11.25">
      <c r="A304" s="226" t="s">
        <v>547</v>
      </c>
      <c r="B304" s="224" t="s">
        <v>835</v>
      </c>
      <c r="C304" s="224" t="s">
        <v>841</v>
      </c>
      <c r="D304" s="224">
        <v>36646420</v>
      </c>
    </row>
    <row r="305" spans="1:4" ht="11.25">
      <c r="A305" s="226" t="s">
        <v>547</v>
      </c>
      <c r="B305" s="224" t="s">
        <v>835</v>
      </c>
      <c r="C305" s="224" t="s">
        <v>842</v>
      </c>
      <c r="D305" s="224">
        <v>36646424</v>
      </c>
    </row>
    <row r="306" spans="1:4" ht="11.25">
      <c r="A306" s="226" t="s">
        <v>547</v>
      </c>
      <c r="B306" s="224" t="s">
        <v>835</v>
      </c>
      <c r="C306" s="224" t="s">
        <v>843</v>
      </c>
      <c r="D306" s="224">
        <v>36646428</v>
      </c>
    </row>
    <row r="307" spans="1:4" ht="11.25">
      <c r="A307" s="226" t="s">
        <v>547</v>
      </c>
      <c r="B307" s="224" t="s">
        <v>835</v>
      </c>
      <c r="C307" s="224" t="s">
        <v>844</v>
      </c>
      <c r="D307" s="224">
        <v>36646432</v>
      </c>
    </row>
    <row r="308" spans="1:4" ht="11.25">
      <c r="A308" s="226" t="s">
        <v>547</v>
      </c>
      <c r="B308" s="224" t="s">
        <v>835</v>
      </c>
      <c r="C308" s="224" t="s">
        <v>845</v>
      </c>
      <c r="D308" s="224">
        <v>36646440</v>
      </c>
    </row>
    <row r="309" spans="1:4" ht="11.25">
      <c r="A309" s="226" t="s">
        <v>547</v>
      </c>
      <c r="B309" s="224" t="s">
        <v>835</v>
      </c>
      <c r="C309" s="224" t="s">
        <v>846</v>
      </c>
      <c r="D309" s="224">
        <v>36646444</v>
      </c>
    </row>
    <row r="310" spans="1:4" ht="11.25">
      <c r="A310" s="226" t="s">
        <v>547</v>
      </c>
      <c r="B310" s="224" t="s">
        <v>847</v>
      </c>
      <c r="C310" s="224" t="s">
        <v>847</v>
      </c>
      <c r="D310" s="224">
        <v>36648400</v>
      </c>
    </row>
    <row r="311" spans="1:4" ht="11.25">
      <c r="A311" s="226" t="s">
        <v>547</v>
      </c>
      <c r="B311" s="224" t="s">
        <v>847</v>
      </c>
      <c r="C311" s="224" t="s">
        <v>848</v>
      </c>
      <c r="D311" s="224">
        <v>36648404</v>
      </c>
    </row>
    <row r="312" spans="1:4" ht="11.25">
      <c r="A312" s="226" t="s">
        <v>547</v>
      </c>
      <c r="B312" s="224" t="s">
        <v>847</v>
      </c>
      <c r="C312" s="224" t="s">
        <v>556</v>
      </c>
      <c r="D312" s="224">
        <v>36648432</v>
      </c>
    </row>
    <row r="313" spans="1:4" ht="11.25">
      <c r="A313" s="226" t="s">
        <v>547</v>
      </c>
      <c r="B313" s="224" t="s">
        <v>847</v>
      </c>
      <c r="C313" s="224" t="s">
        <v>849</v>
      </c>
      <c r="D313" s="224">
        <v>36648408</v>
      </c>
    </row>
    <row r="314" spans="1:4" ht="11.25">
      <c r="A314" s="226" t="s">
        <v>547</v>
      </c>
      <c r="B314" s="224" t="s">
        <v>847</v>
      </c>
      <c r="C314" s="224" t="s">
        <v>850</v>
      </c>
      <c r="D314" s="224">
        <v>36648412</v>
      </c>
    </row>
    <row r="315" spans="1:4" ht="11.25">
      <c r="A315" s="226" t="s">
        <v>547</v>
      </c>
      <c r="B315" s="224" t="s">
        <v>847</v>
      </c>
      <c r="C315" s="224" t="s">
        <v>851</v>
      </c>
      <c r="D315" s="224">
        <v>36648414</v>
      </c>
    </row>
    <row r="316" spans="1:4" ht="11.25">
      <c r="A316" s="226" t="s">
        <v>547</v>
      </c>
      <c r="B316" s="224" t="s">
        <v>847</v>
      </c>
      <c r="C316" s="224" t="s">
        <v>852</v>
      </c>
      <c r="D316" s="224">
        <v>36648420</v>
      </c>
    </row>
    <row r="317" spans="1:4" ht="11.25">
      <c r="A317" s="226" t="s">
        <v>547</v>
      </c>
      <c r="B317" s="224" t="s">
        <v>847</v>
      </c>
      <c r="C317" s="224" t="s">
        <v>853</v>
      </c>
      <c r="D317" s="224">
        <v>36648424</v>
      </c>
    </row>
    <row r="318" spans="1:4" ht="11.25">
      <c r="A318" s="226" t="s">
        <v>547</v>
      </c>
      <c r="B318" s="224" t="s">
        <v>847</v>
      </c>
      <c r="C318" s="224" t="s">
        <v>854</v>
      </c>
      <c r="D318" s="224">
        <v>36648440</v>
      </c>
    </row>
    <row r="319" spans="1:4" ht="11.25">
      <c r="A319" s="226" t="s">
        <v>547</v>
      </c>
      <c r="B319" s="224" t="s">
        <v>847</v>
      </c>
      <c r="C319" s="224" t="s">
        <v>855</v>
      </c>
      <c r="D319" s="224">
        <v>36648444</v>
      </c>
    </row>
    <row r="320" spans="1:4" ht="11.25">
      <c r="A320" s="226" t="s">
        <v>547</v>
      </c>
      <c r="B320" s="224" t="s">
        <v>847</v>
      </c>
      <c r="C320" s="224" t="s">
        <v>856</v>
      </c>
      <c r="D320" s="224">
        <v>36648446</v>
      </c>
    </row>
    <row r="321" spans="1:4" ht="11.25">
      <c r="A321" s="226" t="s">
        <v>547</v>
      </c>
      <c r="B321" s="224" t="s">
        <v>847</v>
      </c>
      <c r="C321" s="224" t="s">
        <v>857</v>
      </c>
      <c r="D321" s="224">
        <v>36648448</v>
      </c>
    </row>
    <row r="322" spans="1:4" ht="11.25">
      <c r="A322" s="226" t="s">
        <v>547</v>
      </c>
      <c r="B322" s="224" t="s">
        <v>858</v>
      </c>
      <c r="C322" s="224" t="s">
        <v>858</v>
      </c>
      <c r="D322" s="224">
        <v>36650400</v>
      </c>
    </row>
    <row r="323" spans="1:4" ht="11.25">
      <c r="A323" s="226" t="s">
        <v>547</v>
      </c>
      <c r="B323" s="224" t="s">
        <v>858</v>
      </c>
      <c r="C323" s="224" t="s">
        <v>859</v>
      </c>
      <c r="D323" s="224">
        <v>36650416</v>
      </c>
    </row>
    <row r="324" spans="1:4" ht="11.25">
      <c r="A324" s="226" t="s">
        <v>547</v>
      </c>
      <c r="B324" s="224" t="s">
        <v>858</v>
      </c>
      <c r="C324" s="224" t="s">
        <v>860</v>
      </c>
      <c r="D324" s="224">
        <v>36650406</v>
      </c>
    </row>
    <row r="325" spans="1:4" ht="11.25">
      <c r="A325" s="226" t="s">
        <v>547</v>
      </c>
      <c r="B325" s="224" t="s">
        <v>858</v>
      </c>
      <c r="C325" s="224" t="s">
        <v>861</v>
      </c>
      <c r="D325" s="224">
        <v>36650407</v>
      </c>
    </row>
    <row r="326" spans="1:4" ht="11.25">
      <c r="A326" s="226" t="s">
        <v>547</v>
      </c>
      <c r="B326" s="224" t="s">
        <v>858</v>
      </c>
      <c r="C326" s="224" t="s">
        <v>862</v>
      </c>
      <c r="D326" s="224">
        <v>36650410</v>
      </c>
    </row>
    <row r="327" spans="1:4" ht="11.25">
      <c r="A327" s="226" t="s">
        <v>547</v>
      </c>
      <c r="B327" s="224" t="s">
        <v>858</v>
      </c>
      <c r="C327" s="224" t="s">
        <v>863</v>
      </c>
      <c r="D327" s="224">
        <v>36650411</v>
      </c>
    </row>
    <row r="328" spans="1:4" ht="11.25">
      <c r="A328" s="226" t="s">
        <v>547</v>
      </c>
      <c r="B328" s="224" t="s">
        <v>858</v>
      </c>
      <c r="C328" s="224" t="s">
        <v>864</v>
      </c>
      <c r="D328" s="224">
        <v>36650412</v>
      </c>
    </row>
    <row r="329" spans="1:4" ht="11.25">
      <c r="A329" s="226" t="s">
        <v>547</v>
      </c>
      <c r="B329" s="224" t="s">
        <v>858</v>
      </c>
      <c r="C329" s="224" t="s">
        <v>865</v>
      </c>
      <c r="D329" s="224">
        <v>36650420</v>
      </c>
    </row>
    <row r="330" spans="1:4" ht="11.25">
      <c r="A330" s="226" t="s">
        <v>547</v>
      </c>
      <c r="B330" s="224" t="s">
        <v>858</v>
      </c>
      <c r="C330" s="224" t="s">
        <v>866</v>
      </c>
      <c r="D330" s="224">
        <v>36650424</v>
      </c>
    </row>
    <row r="331" spans="1:4" ht="11.25">
      <c r="A331" s="226" t="s">
        <v>547</v>
      </c>
      <c r="B331" s="224" t="s">
        <v>858</v>
      </c>
      <c r="C331" s="224" t="s">
        <v>867</v>
      </c>
      <c r="D331" s="224">
        <v>36650432</v>
      </c>
    </row>
    <row r="332" spans="1:4" ht="11.25">
      <c r="A332" s="226" t="s">
        <v>547</v>
      </c>
      <c r="B332" s="224" t="s">
        <v>858</v>
      </c>
      <c r="C332" s="224" t="s">
        <v>868</v>
      </c>
      <c r="D332" s="224">
        <v>36650436</v>
      </c>
    </row>
    <row r="333" spans="1:4" ht="11.25">
      <c r="A333" s="226" t="s">
        <v>547</v>
      </c>
      <c r="B333" s="224" t="s">
        <v>858</v>
      </c>
      <c r="C333" s="224" t="s">
        <v>869</v>
      </c>
      <c r="D333" s="224">
        <v>36650440</v>
      </c>
    </row>
    <row r="334" spans="1:4" ht="11.25">
      <c r="A334" s="226" t="s">
        <v>547</v>
      </c>
      <c r="B334" s="224" t="s">
        <v>858</v>
      </c>
      <c r="C334" s="224" t="s">
        <v>870</v>
      </c>
      <c r="D334" s="224">
        <v>36650444</v>
      </c>
    </row>
    <row r="335" spans="1:4" ht="11.25">
      <c r="A335" s="226" t="s">
        <v>547</v>
      </c>
      <c r="B335" s="224" t="s">
        <v>668</v>
      </c>
      <c r="C335" s="224" t="s">
        <v>668</v>
      </c>
      <c r="D335" s="224">
        <v>36620700</v>
      </c>
    </row>
    <row r="336" spans="1:4" ht="11.25">
      <c r="A336" s="226" t="s">
        <v>547</v>
      </c>
      <c r="B336" s="224" t="s">
        <v>871</v>
      </c>
      <c r="C336" s="224" t="s">
        <v>871</v>
      </c>
      <c r="D336" s="225">
        <v>36701000</v>
      </c>
    </row>
    <row r="337" spans="1:4" ht="11.25">
      <c r="A337" s="226" t="s">
        <v>547</v>
      </c>
      <c r="B337" s="224" t="s">
        <v>872</v>
      </c>
      <c r="C337" s="224" t="s">
        <v>872</v>
      </c>
      <c r="D337" s="225">
        <v>36704000</v>
      </c>
    </row>
    <row r="338" spans="1:4" ht="11.25">
      <c r="A338" s="226" t="s">
        <v>547</v>
      </c>
      <c r="B338" s="224" t="s">
        <v>873</v>
      </c>
      <c r="C338" s="224" t="s">
        <v>873</v>
      </c>
      <c r="D338" s="225">
        <v>36708000</v>
      </c>
    </row>
    <row r="339" spans="1:4" ht="11.25">
      <c r="A339" s="226" t="s">
        <v>547</v>
      </c>
      <c r="B339" s="224" t="s">
        <v>874</v>
      </c>
      <c r="C339" s="224" t="s">
        <v>874</v>
      </c>
      <c r="D339" s="225">
        <v>36713000</v>
      </c>
    </row>
    <row r="340" spans="1:4" ht="11.25">
      <c r="A340" s="226" t="s">
        <v>547</v>
      </c>
      <c r="B340" s="224" t="s">
        <v>875</v>
      </c>
      <c r="C340" s="224" t="s">
        <v>875</v>
      </c>
      <c r="D340" s="225">
        <v>36718000</v>
      </c>
    </row>
    <row r="341" spans="1:4" ht="11.25">
      <c r="A341" s="226" t="s">
        <v>547</v>
      </c>
      <c r="B341" s="224" t="s">
        <v>876</v>
      </c>
      <c r="C341" s="224" t="s">
        <v>876</v>
      </c>
      <c r="D341" s="225">
        <v>36724000</v>
      </c>
    </row>
    <row r="342" spans="1:4" ht="11.25">
      <c r="A342" s="226" t="s">
        <v>547</v>
      </c>
      <c r="B342" s="224" t="s">
        <v>877</v>
      </c>
      <c r="C342" s="224" t="s">
        <v>877</v>
      </c>
      <c r="D342" s="225">
        <v>36727000</v>
      </c>
    </row>
    <row r="343" spans="1:4" ht="11.25">
      <c r="A343" s="226" t="s">
        <v>547</v>
      </c>
      <c r="B343" s="224" t="s">
        <v>878</v>
      </c>
      <c r="C343" s="224" t="s">
        <v>878</v>
      </c>
      <c r="D343" s="225">
        <v>36735000</v>
      </c>
    </row>
    <row r="344" spans="1:4" ht="11.25">
      <c r="A344" s="226" t="s">
        <v>547</v>
      </c>
      <c r="B344" s="224" t="s">
        <v>879</v>
      </c>
      <c r="C344" s="224" t="s">
        <v>879</v>
      </c>
      <c r="D344" s="225">
        <v>36740000</v>
      </c>
    </row>
    <row r="345" spans="1:4" ht="11.25">
      <c r="A345" s="226" t="s">
        <v>547</v>
      </c>
      <c r="B345" s="224" t="s">
        <v>880</v>
      </c>
      <c r="C345" s="224" t="s">
        <v>880</v>
      </c>
      <c r="D345" s="225">
        <v>36750000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прибылях и убытках</dc:title>
  <dc:subject>Отчет о прибылях и убытках</dc:subject>
  <dc:creator>FST</dc:creator>
  <cp:keywords/>
  <dc:description/>
  <cp:lastModifiedBy>galitsinani</cp:lastModifiedBy>
  <cp:lastPrinted>2009-03-18T18:15:01Z</cp:lastPrinted>
  <dcterms:created xsi:type="dcterms:W3CDTF">2004-05-21T07:18:45Z</dcterms:created>
  <dcterms:modified xsi:type="dcterms:W3CDTF">2011-03-30T06:13:16Z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FORMA2.BUHG.2.63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